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 Constantines\Desktop\Proiecte finalizare 2025-2026\"/>
    </mc:Choice>
  </mc:AlternateContent>
  <xr:revisionPtr revIDLastSave="0" documentId="13_ncr:1_{54945AEB-A92E-48B6-B78F-39FBB66D4C9E}" xr6:coauthVersionLast="47" xr6:coauthVersionMax="47" xr10:uidLastSave="{00000000-0000-0000-0000-000000000000}"/>
  <bookViews>
    <workbookView xWindow="-108" yWindow="-108" windowWidth="23256" windowHeight="12456" firstSheet="1" activeTab="1" xr2:uid="{2CC16345-4922-4DDE-81BA-3B1C5BF599ED}"/>
  </bookViews>
  <sheets>
    <sheet name="Statistici_alocari" sheetId="5" state="hidden" r:id="rId1"/>
    <sheet name="Proiecte_finalizare" sheetId="1" r:id="rId2"/>
    <sheet name="Statistici" sheetId="4" r:id="rId3"/>
    <sheet name="Coordonatori_principali" sheetId="2" state="hidden" r:id="rId4"/>
    <sheet name="Cotutela" sheetId="3" state="hidden" r:id="rId5"/>
  </sheets>
  <externalReferences>
    <externalReference r:id="rId6"/>
  </externalReferences>
  <definedNames>
    <definedName name="_xlnm._FilterDatabase" localSheetId="1" hidden="1">Proiecte_finalizare!$A$1:$F$201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I3" i="5"/>
  <c r="J3" i="5"/>
  <c r="K3" i="5"/>
  <c r="L3" i="5"/>
  <c r="H7" i="5"/>
  <c r="I7" i="5"/>
  <c r="J7" i="5"/>
  <c r="K7" i="5"/>
  <c r="L7" i="5"/>
  <c r="H9" i="5"/>
  <c r="I9" i="5"/>
  <c r="J9" i="5"/>
  <c r="K9" i="5"/>
  <c r="L9" i="5"/>
  <c r="H21" i="5"/>
  <c r="I21" i="5"/>
  <c r="J21" i="5"/>
  <c r="K21" i="5"/>
  <c r="L21" i="5"/>
  <c r="H28" i="5"/>
  <c r="I28" i="5"/>
  <c r="J28" i="5"/>
  <c r="K28" i="5"/>
  <c r="L28" i="5"/>
  <c r="H42" i="5"/>
  <c r="I42" i="5"/>
  <c r="J42" i="5"/>
  <c r="K42" i="5"/>
  <c r="L42" i="5"/>
  <c r="H43" i="5"/>
  <c r="I43" i="5"/>
  <c r="J43" i="5"/>
  <c r="K43" i="5"/>
  <c r="L43" i="5"/>
  <c r="H44" i="5"/>
  <c r="I44" i="5"/>
  <c r="J44" i="5"/>
  <c r="K44" i="5"/>
  <c r="L44" i="5"/>
  <c r="H46" i="5"/>
  <c r="I46" i="5"/>
  <c r="J46" i="5"/>
  <c r="K46" i="5"/>
  <c r="L46" i="5"/>
  <c r="H48" i="5"/>
  <c r="I48" i="5"/>
  <c r="J48" i="5"/>
  <c r="K48" i="5"/>
  <c r="L48" i="5"/>
  <c r="H51" i="5"/>
  <c r="I51" i="5"/>
  <c r="J51" i="5"/>
  <c r="K51" i="5"/>
  <c r="L51" i="5"/>
  <c r="H52" i="5"/>
  <c r="I52" i="5"/>
  <c r="J52" i="5"/>
  <c r="K52" i="5"/>
  <c r="L52" i="5"/>
  <c r="H53" i="5"/>
  <c r="I53" i="5"/>
  <c r="J53" i="5"/>
  <c r="K53" i="5"/>
  <c r="L53" i="5"/>
  <c r="H56" i="5"/>
  <c r="I56" i="5"/>
  <c r="J56" i="5"/>
  <c r="K56" i="5"/>
  <c r="L56" i="5"/>
  <c r="H59" i="5"/>
  <c r="I59" i="5"/>
  <c r="J59" i="5"/>
  <c r="K59" i="5"/>
  <c r="L59" i="5"/>
  <c r="H62" i="5"/>
  <c r="I62" i="5"/>
  <c r="J62" i="5"/>
  <c r="K62" i="5"/>
  <c r="L62" i="5"/>
  <c r="H74" i="5"/>
  <c r="I74" i="5"/>
  <c r="J74" i="5"/>
  <c r="K74" i="5"/>
  <c r="L74" i="5"/>
  <c r="H75" i="5"/>
  <c r="I75" i="5"/>
  <c r="J75" i="5"/>
  <c r="K75" i="5"/>
  <c r="L75" i="5"/>
  <c r="H77" i="5"/>
  <c r="I77" i="5"/>
  <c r="J77" i="5"/>
  <c r="K77" i="5"/>
  <c r="L77" i="5"/>
  <c r="H88" i="5"/>
  <c r="I88" i="5"/>
  <c r="J88" i="5"/>
  <c r="K88" i="5"/>
  <c r="L88" i="5"/>
  <c r="H89" i="5"/>
  <c r="I89" i="5"/>
  <c r="J89" i="5"/>
  <c r="K89" i="5"/>
  <c r="L89" i="5"/>
  <c r="H93" i="5"/>
  <c r="I93" i="5"/>
  <c r="J93" i="5"/>
  <c r="K93" i="5"/>
  <c r="L93" i="5"/>
  <c r="H95" i="5"/>
  <c r="I95" i="5"/>
  <c r="J95" i="5"/>
  <c r="K95" i="5"/>
  <c r="L95" i="5"/>
  <c r="H97" i="5"/>
  <c r="I97" i="5"/>
  <c r="J97" i="5"/>
  <c r="K97" i="5"/>
  <c r="L97" i="5"/>
  <c r="H101" i="5"/>
  <c r="I101" i="5"/>
  <c r="J101" i="5"/>
  <c r="K101" i="5"/>
  <c r="L101" i="5"/>
  <c r="H102" i="5"/>
  <c r="I102" i="5"/>
  <c r="J102" i="5"/>
  <c r="K102" i="5"/>
  <c r="L102" i="5"/>
  <c r="H114" i="5"/>
  <c r="I114" i="5"/>
  <c r="J114" i="5"/>
  <c r="K114" i="5"/>
  <c r="L114" i="5"/>
  <c r="H117" i="5"/>
  <c r="I117" i="5"/>
  <c r="J117" i="5"/>
  <c r="K117" i="5"/>
  <c r="L117" i="5"/>
  <c r="H121" i="5"/>
  <c r="I121" i="5"/>
  <c r="J121" i="5"/>
  <c r="K121" i="5"/>
  <c r="L121" i="5"/>
  <c r="H143" i="5"/>
  <c r="I143" i="5"/>
  <c r="J143" i="5"/>
  <c r="K143" i="5"/>
  <c r="L143" i="5"/>
  <c r="H144" i="5"/>
  <c r="I144" i="5"/>
  <c r="J144" i="5"/>
  <c r="K144" i="5"/>
  <c r="L144" i="5"/>
  <c r="H147" i="5"/>
  <c r="I147" i="5"/>
  <c r="J147" i="5"/>
  <c r="K147" i="5"/>
  <c r="L147" i="5"/>
  <c r="H158" i="5"/>
  <c r="I158" i="5"/>
  <c r="J158" i="5"/>
  <c r="K158" i="5"/>
  <c r="L158" i="5"/>
  <c r="H160" i="5"/>
  <c r="I160" i="5"/>
  <c r="J160" i="5"/>
  <c r="K160" i="5"/>
  <c r="L160" i="5"/>
  <c r="H164" i="5"/>
  <c r="I164" i="5"/>
  <c r="J164" i="5"/>
  <c r="K164" i="5"/>
  <c r="L164" i="5"/>
  <c r="H166" i="5"/>
  <c r="I166" i="5"/>
  <c r="J166" i="5"/>
  <c r="K166" i="5"/>
  <c r="L166" i="5"/>
  <c r="H172" i="5"/>
  <c r="I172" i="5"/>
  <c r="J172" i="5"/>
  <c r="K172" i="5"/>
  <c r="L172" i="5"/>
  <c r="H173" i="5"/>
  <c r="I173" i="5"/>
  <c r="J173" i="5"/>
  <c r="K173" i="5"/>
  <c r="L173" i="5"/>
  <c r="H174" i="5"/>
  <c r="I174" i="5"/>
  <c r="J174" i="5"/>
  <c r="K174" i="5"/>
  <c r="L174" i="5"/>
  <c r="H178" i="5"/>
  <c r="I178" i="5"/>
  <c r="J178" i="5"/>
  <c r="K178" i="5"/>
  <c r="L178" i="5"/>
  <c r="H180" i="5"/>
  <c r="I180" i="5"/>
  <c r="J180" i="5"/>
  <c r="K180" i="5"/>
  <c r="L180" i="5"/>
  <c r="H182" i="5"/>
  <c r="I182" i="5"/>
  <c r="J182" i="5"/>
  <c r="K182" i="5"/>
  <c r="L182" i="5"/>
  <c r="H184" i="5"/>
  <c r="I184" i="5"/>
  <c r="J184" i="5"/>
  <c r="K184" i="5"/>
  <c r="L184" i="5"/>
  <c r="H185" i="5"/>
  <c r="I185" i="5"/>
  <c r="J185" i="5"/>
  <c r="K185" i="5"/>
  <c r="L185" i="5"/>
  <c r="H186" i="5"/>
  <c r="I186" i="5"/>
  <c r="J186" i="5"/>
  <c r="K186" i="5"/>
  <c r="L186" i="5"/>
  <c r="H187" i="5"/>
  <c r="I187" i="5"/>
  <c r="J187" i="5"/>
  <c r="K187" i="5"/>
  <c r="L187" i="5"/>
  <c r="H190" i="5"/>
  <c r="I190" i="5"/>
  <c r="J190" i="5"/>
  <c r="K190" i="5"/>
  <c r="L190" i="5"/>
  <c r="H192" i="5"/>
  <c r="I192" i="5"/>
  <c r="J192" i="5"/>
  <c r="K192" i="5"/>
  <c r="L192" i="5"/>
  <c r="H197" i="5"/>
  <c r="I197" i="5"/>
  <c r="J197" i="5"/>
  <c r="K197" i="5"/>
  <c r="L197" i="5"/>
  <c r="H198" i="5"/>
  <c r="I198" i="5"/>
  <c r="J198" i="5"/>
  <c r="K198" i="5"/>
  <c r="L198" i="5"/>
  <c r="H199" i="5"/>
  <c r="I199" i="5"/>
  <c r="J199" i="5"/>
  <c r="K199" i="5"/>
  <c r="L19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" i="5"/>
  <c r="B3" i="5"/>
  <c r="D3" i="5" s="1"/>
  <c r="B4" i="5"/>
  <c r="G4" i="5" s="1"/>
  <c r="L4" i="5" s="1"/>
  <c r="B5" i="5"/>
  <c r="C5" i="5" s="1"/>
  <c r="H5" i="5" s="1"/>
  <c r="B6" i="5"/>
  <c r="E6" i="5" s="1"/>
  <c r="J6" i="5" s="1"/>
  <c r="B7" i="5"/>
  <c r="G7" i="5" s="1"/>
  <c r="B8" i="5"/>
  <c r="G8" i="5" s="1"/>
  <c r="L8" i="5" s="1"/>
  <c r="B9" i="5"/>
  <c r="E9" i="5" s="1"/>
  <c r="B10" i="5"/>
  <c r="C10" i="5" s="1"/>
  <c r="H10" i="5" s="1"/>
  <c r="B11" i="5"/>
  <c r="F11" i="5" s="1"/>
  <c r="K11" i="5" s="1"/>
  <c r="B12" i="5"/>
  <c r="F12" i="5" s="1"/>
  <c r="K12" i="5" s="1"/>
  <c r="B13" i="5"/>
  <c r="G13" i="5" s="1"/>
  <c r="L13" i="5" s="1"/>
  <c r="B14" i="5"/>
  <c r="C14" i="5" s="1"/>
  <c r="H14" i="5" s="1"/>
  <c r="B15" i="5"/>
  <c r="G15" i="5" s="1"/>
  <c r="L15" i="5" s="1"/>
  <c r="B16" i="5"/>
  <c r="F16" i="5" s="1"/>
  <c r="K16" i="5" s="1"/>
  <c r="B17" i="5"/>
  <c r="G17" i="5" s="1"/>
  <c r="L17" i="5" s="1"/>
  <c r="B18" i="5"/>
  <c r="E18" i="5" s="1"/>
  <c r="J18" i="5" s="1"/>
  <c r="B19" i="5"/>
  <c r="G19" i="5" s="1"/>
  <c r="L19" i="5" s="1"/>
  <c r="B20" i="5"/>
  <c r="G20" i="5" s="1"/>
  <c r="L20" i="5" s="1"/>
  <c r="B21" i="5"/>
  <c r="F21" i="5" s="1"/>
  <c r="B22" i="5"/>
  <c r="F22" i="5" s="1"/>
  <c r="K22" i="5" s="1"/>
  <c r="B23" i="5"/>
  <c r="C23" i="5" s="1"/>
  <c r="H23" i="5" s="1"/>
  <c r="B24" i="5"/>
  <c r="G24" i="5" s="1"/>
  <c r="L24" i="5" s="1"/>
  <c r="B25" i="5"/>
  <c r="D25" i="5" s="1"/>
  <c r="I25" i="5" s="1"/>
  <c r="B26" i="5"/>
  <c r="G26" i="5" s="1"/>
  <c r="L26" i="5" s="1"/>
  <c r="B27" i="5"/>
  <c r="F27" i="5" s="1"/>
  <c r="K27" i="5" s="1"/>
  <c r="B28" i="5"/>
  <c r="G28" i="5" s="1"/>
  <c r="B29" i="5"/>
  <c r="C29" i="5" s="1"/>
  <c r="H29" i="5" s="1"/>
  <c r="B30" i="5"/>
  <c r="F30" i="5" s="1"/>
  <c r="K30" i="5" s="1"/>
  <c r="B31" i="5"/>
  <c r="C31" i="5" s="1"/>
  <c r="H31" i="5" s="1"/>
  <c r="B32" i="5"/>
  <c r="G32" i="5" s="1"/>
  <c r="L32" i="5" s="1"/>
  <c r="B33" i="5"/>
  <c r="F33" i="5" s="1"/>
  <c r="K33" i="5" s="1"/>
  <c r="B34" i="5"/>
  <c r="G34" i="5" s="1"/>
  <c r="L34" i="5" s="1"/>
  <c r="B35" i="5"/>
  <c r="F35" i="5" s="1"/>
  <c r="K35" i="5" s="1"/>
  <c r="B36" i="5"/>
  <c r="G36" i="5" s="1"/>
  <c r="L36" i="5" s="1"/>
  <c r="B37" i="5"/>
  <c r="F37" i="5" s="1"/>
  <c r="K37" i="5" s="1"/>
  <c r="B38" i="5"/>
  <c r="G38" i="5" s="1"/>
  <c r="L38" i="5" s="1"/>
  <c r="B39" i="5"/>
  <c r="F39" i="5" s="1"/>
  <c r="K39" i="5" s="1"/>
  <c r="B40" i="5"/>
  <c r="F40" i="5" s="1"/>
  <c r="K40" i="5" s="1"/>
  <c r="B41" i="5"/>
  <c r="F41" i="5" s="1"/>
  <c r="K41" i="5" s="1"/>
  <c r="B42" i="5"/>
  <c r="G42" i="5" s="1"/>
  <c r="B43" i="5"/>
  <c r="C43" i="5" s="1"/>
  <c r="B44" i="5"/>
  <c r="G44" i="5" s="1"/>
  <c r="B45" i="5"/>
  <c r="D45" i="5" s="1"/>
  <c r="I45" i="5" s="1"/>
  <c r="B46" i="5"/>
  <c r="G46" i="5" s="1"/>
  <c r="B47" i="5"/>
  <c r="D47" i="5" s="1"/>
  <c r="I47" i="5" s="1"/>
  <c r="B48" i="5"/>
  <c r="E48" i="5" s="1"/>
  <c r="B49" i="5"/>
  <c r="F49" i="5" s="1"/>
  <c r="K49" i="5" s="1"/>
  <c r="B50" i="5"/>
  <c r="G50" i="5" s="1"/>
  <c r="L50" i="5" s="1"/>
  <c r="B51" i="5"/>
  <c r="F51" i="5" s="1"/>
  <c r="B52" i="5"/>
  <c r="F52" i="5" s="1"/>
  <c r="B53" i="5"/>
  <c r="D53" i="5" s="1"/>
  <c r="B54" i="5"/>
  <c r="F54" i="5" s="1"/>
  <c r="K54" i="5" s="1"/>
  <c r="B55" i="5"/>
  <c r="F55" i="5" s="1"/>
  <c r="K55" i="5" s="1"/>
  <c r="B56" i="5"/>
  <c r="B57" i="5"/>
  <c r="F57" i="5" s="1"/>
  <c r="K57" i="5" s="1"/>
  <c r="B58" i="5"/>
  <c r="G58" i="5" s="1"/>
  <c r="L58" i="5" s="1"/>
  <c r="B59" i="5"/>
  <c r="B60" i="5"/>
  <c r="G60" i="5" s="1"/>
  <c r="L60" i="5" s="1"/>
  <c r="B61" i="5"/>
  <c r="F61" i="5" s="1"/>
  <c r="K61" i="5" s="1"/>
  <c r="B62" i="5"/>
  <c r="G62" i="5" s="1"/>
  <c r="B63" i="5"/>
  <c r="D63" i="5" s="1"/>
  <c r="I63" i="5" s="1"/>
  <c r="B64" i="5"/>
  <c r="G64" i="5" s="1"/>
  <c r="L64" i="5" s="1"/>
  <c r="B65" i="5"/>
  <c r="F65" i="5" s="1"/>
  <c r="K65" i="5" s="1"/>
  <c r="B66" i="5"/>
  <c r="F66" i="5" s="1"/>
  <c r="K66" i="5" s="1"/>
  <c r="B67" i="5"/>
  <c r="C67" i="5" s="1"/>
  <c r="H67" i="5" s="1"/>
  <c r="B68" i="5"/>
  <c r="E68" i="5" s="1"/>
  <c r="J68" i="5" s="1"/>
  <c r="B69" i="5"/>
  <c r="F69" i="5" s="1"/>
  <c r="K69" i="5" s="1"/>
  <c r="B70" i="5"/>
  <c r="F70" i="5" s="1"/>
  <c r="K70" i="5" s="1"/>
  <c r="B71" i="5"/>
  <c r="D71" i="5" s="1"/>
  <c r="I71" i="5" s="1"/>
  <c r="B72" i="5"/>
  <c r="F72" i="5" s="1"/>
  <c r="K72" i="5" s="1"/>
  <c r="B73" i="5"/>
  <c r="F73" i="5" s="1"/>
  <c r="K73" i="5" s="1"/>
  <c r="B74" i="5"/>
  <c r="F74" i="5" s="1"/>
  <c r="B75" i="5"/>
  <c r="F75" i="5" s="1"/>
  <c r="B76" i="5"/>
  <c r="F76" i="5" s="1"/>
  <c r="K76" i="5" s="1"/>
  <c r="B77" i="5"/>
  <c r="F77" i="5" s="1"/>
  <c r="B78" i="5"/>
  <c r="F78" i="5" s="1"/>
  <c r="K78" i="5" s="1"/>
  <c r="B79" i="5"/>
  <c r="D79" i="5" s="1"/>
  <c r="I79" i="5" s="1"/>
  <c r="B80" i="5"/>
  <c r="B81" i="5"/>
  <c r="E81" i="5" s="1"/>
  <c r="J81" i="5" s="1"/>
  <c r="B82" i="5"/>
  <c r="B83" i="5"/>
  <c r="G83" i="5" s="1"/>
  <c r="L83" i="5" s="1"/>
  <c r="B84" i="5"/>
  <c r="E84" i="5" s="1"/>
  <c r="J84" i="5" s="1"/>
  <c r="B85" i="5"/>
  <c r="G85" i="5" s="1"/>
  <c r="L85" i="5" s="1"/>
  <c r="B86" i="5"/>
  <c r="B87" i="5"/>
  <c r="G87" i="5" s="1"/>
  <c r="L87" i="5" s="1"/>
  <c r="B88" i="5"/>
  <c r="D88" i="5" s="1"/>
  <c r="B89" i="5"/>
  <c r="F89" i="5" s="1"/>
  <c r="B90" i="5"/>
  <c r="G90" i="5" s="1"/>
  <c r="L90" i="5" s="1"/>
  <c r="B91" i="5"/>
  <c r="G91" i="5" s="1"/>
  <c r="L91" i="5" s="1"/>
  <c r="B92" i="5"/>
  <c r="G92" i="5" s="1"/>
  <c r="L92" i="5" s="1"/>
  <c r="B93" i="5"/>
  <c r="C93" i="5" s="1"/>
  <c r="B94" i="5"/>
  <c r="C94" i="5" s="1"/>
  <c r="H94" i="5" s="1"/>
  <c r="B95" i="5"/>
  <c r="G95" i="5" s="1"/>
  <c r="B96" i="5"/>
  <c r="D96" i="5" s="1"/>
  <c r="I96" i="5" s="1"/>
  <c r="B97" i="5"/>
  <c r="F97" i="5" s="1"/>
  <c r="B98" i="5"/>
  <c r="G98" i="5" s="1"/>
  <c r="L98" i="5" s="1"/>
  <c r="B99" i="5"/>
  <c r="E99" i="5" s="1"/>
  <c r="J99" i="5" s="1"/>
  <c r="B100" i="5"/>
  <c r="C100" i="5" s="1"/>
  <c r="H100" i="5" s="1"/>
  <c r="B101" i="5"/>
  <c r="C101" i="5" s="1"/>
  <c r="B102" i="5"/>
  <c r="E102" i="5" s="1"/>
  <c r="B103" i="5"/>
  <c r="G103" i="5" s="1"/>
  <c r="L103" i="5" s="1"/>
  <c r="B104" i="5"/>
  <c r="D104" i="5" s="1"/>
  <c r="I104" i="5" s="1"/>
  <c r="B105" i="5"/>
  <c r="G105" i="5" s="1"/>
  <c r="L105" i="5" s="1"/>
  <c r="B106" i="5"/>
  <c r="E106" i="5" s="1"/>
  <c r="J106" i="5" s="1"/>
  <c r="B107" i="5"/>
  <c r="E107" i="5" s="1"/>
  <c r="J107" i="5" s="1"/>
  <c r="B108" i="5"/>
  <c r="G108" i="5" s="1"/>
  <c r="L108" i="5" s="1"/>
  <c r="B109" i="5"/>
  <c r="C109" i="5" s="1"/>
  <c r="H109" i="5" s="1"/>
  <c r="B110" i="5"/>
  <c r="G110" i="5" s="1"/>
  <c r="L110" i="5" s="1"/>
  <c r="B111" i="5"/>
  <c r="E111" i="5" s="1"/>
  <c r="J111" i="5" s="1"/>
  <c r="B112" i="5"/>
  <c r="G112" i="5" s="1"/>
  <c r="L112" i="5" s="1"/>
  <c r="B113" i="5"/>
  <c r="G113" i="5" s="1"/>
  <c r="L113" i="5" s="1"/>
  <c r="B114" i="5"/>
  <c r="G114" i="5" s="1"/>
  <c r="B115" i="5"/>
  <c r="E115" i="5" s="1"/>
  <c r="J115" i="5" s="1"/>
  <c r="B116" i="5"/>
  <c r="G116" i="5" s="1"/>
  <c r="L116" i="5" s="1"/>
  <c r="B117" i="5"/>
  <c r="G117" i="5" s="1"/>
  <c r="B118" i="5"/>
  <c r="F118" i="5" s="1"/>
  <c r="K118" i="5" s="1"/>
  <c r="B119" i="5"/>
  <c r="F119" i="5" s="1"/>
  <c r="K119" i="5" s="1"/>
  <c r="B120" i="5"/>
  <c r="F120" i="5" s="1"/>
  <c r="K120" i="5" s="1"/>
  <c r="B121" i="5"/>
  <c r="G121" i="5" s="1"/>
  <c r="B122" i="5"/>
  <c r="E122" i="5" s="1"/>
  <c r="J122" i="5" s="1"/>
  <c r="B123" i="5"/>
  <c r="G123" i="5" s="1"/>
  <c r="L123" i="5" s="1"/>
  <c r="B124" i="5"/>
  <c r="G124" i="5" s="1"/>
  <c r="L124" i="5" s="1"/>
  <c r="B125" i="5"/>
  <c r="G125" i="5" s="1"/>
  <c r="L125" i="5" s="1"/>
  <c r="B126" i="5"/>
  <c r="F126" i="5" s="1"/>
  <c r="K126" i="5" s="1"/>
  <c r="B127" i="5"/>
  <c r="C127" i="5" s="1"/>
  <c r="H127" i="5" s="1"/>
  <c r="B128" i="5"/>
  <c r="G128" i="5" s="1"/>
  <c r="L128" i="5" s="1"/>
  <c r="B129" i="5"/>
  <c r="E129" i="5" s="1"/>
  <c r="J129" i="5" s="1"/>
  <c r="B130" i="5"/>
  <c r="E130" i="5" s="1"/>
  <c r="J130" i="5" s="1"/>
  <c r="B131" i="5"/>
  <c r="G131" i="5" s="1"/>
  <c r="L131" i="5" s="1"/>
  <c r="B132" i="5"/>
  <c r="B133" i="5"/>
  <c r="G133" i="5" s="1"/>
  <c r="L133" i="5" s="1"/>
  <c r="B134" i="5"/>
  <c r="G134" i="5" s="1"/>
  <c r="L134" i="5" s="1"/>
  <c r="B135" i="5"/>
  <c r="G135" i="5" s="1"/>
  <c r="L135" i="5" s="1"/>
  <c r="B136" i="5"/>
  <c r="E136" i="5" s="1"/>
  <c r="J136" i="5" s="1"/>
  <c r="B137" i="5"/>
  <c r="B138" i="5"/>
  <c r="B139" i="5"/>
  <c r="G139" i="5" s="1"/>
  <c r="L139" i="5" s="1"/>
  <c r="B140" i="5"/>
  <c r="B141" i="5"/>
  <c r="G141" i="5" s="1"/>
  <c r="L141" i="5" s="1"/>
  <c r="B142" i="5"/>
  <c r="B143" i="5"/>
  <c r="E143" i="5" s="1"/>
  <c r="B144" i="5"/>
  <c r="B145" i="5"/>
  <c r="G145" i="5" s="1"/>
  <c r="L145" i="5" s="1"/>
  <c r="B146" i="5"/>
  <c r="C146" i="5" s="1"/>
  <c r="H146" i="5" s="1"/>
  <c r="B147" i="5"/>
  <c r="E147" i="5" s="1"/>
  <c r="B148" i="5"/>
  <c r="B149" i="5"/>
  <c r="G149" i="5" s="1"/>
  <c r="L149" i="5" s="1"/>
  <c r="B150" i="5"/>
  <c r="F150" i="5" s="1"/>
  <c r="K150" i="5" s="1"/>
  <c r="B151" i="5"/>
  <c r="G151" i="5" s="1"/>
  <c r="L151" i="5" s="1"/>
  <c r="B152" i="5"/>
  <c r="E152" i="5" s="1"/>
  <c r="J152" i="5" s="1"/>
  <c r="B153" i="5"/>
  <c r="E153" i="5" s="1"/>
  <c r="J153" i="5" s="1"/>
  <c r="B154" i="5"/>
  <c r="F154" i="5" s="1"/>
  <c r="K154" i="5" s="1"/>
  <c r="B155" i="5"/>
  <c r="G155" i="5" s="1"/>
  <c r="L155" i="5" s="1"/>
  <c r="B156" i="5"/>
  <c r="F156" i="5" s="1"/>
  <c r="K156" i="5" s="1"/>
  <c r="B157" i="5"/>
  <c r="E157" i="5" s="1"/>
  <c r="J157" i="5" s="1"/>
  <c r="B158" i="5"/>
  <c r="E158" i="5" s="1"/>
  <c r="B159" i="5"/>
  <c r="B160" i="5"/>
  <c r="F160" i="5" s="1"/>
  <c r="B161" i="5"/>
  <c r="E161" i="5" s="1"/>
  <c r="J161" i="5" s="1"/>
  <c r="B162" i="5"/>
  <c r="B163" i="5"/>
  <c r="B164" i="5"/>
  <c r="F164" i="5" s="1"/>
  <c r="B165" i="5"/>
  <c r="E165" i="5" s="1"/>
  <c r="J165" i="5" s="1"/>
  <c r="B166" i="5"/>
  <c r="E166" i="5" s="1"/>
  <c r="B167" i="5"/>
  <c r="G167" i="5" s="1"/>
  <c r="L167" i="5" s="1"/>
  <c r="B168" i="5"/>
  <c r="F168" i="5" s="1"/>
  <c r="K168" i="5" s="1"/>
  <c r="B169" i="5"/>
  <c r="F169" i="5" s="1"/>
  <c r="K169" i="5" s="1"/>
  <c r="B170" i="5"/>
  <c r="F170" i="5" s="1"/>
  <c r="K170" i="5" s="1"/>
  <c r="B171" i="5"/>
  <c r="B172" i="5"/>
  <c r="C172" i="5" s="1"/>
  <c r="B173" i="5"/>
  <c r="G173" i="5" s="1"/>
  <c r="B174" i="5"/>
  <c r="F174" i="5" s="1"/>
  <c r="B175" i="5"/>
  <c r="G175" i="5" s="1"/>
  <c r="L175" i="5" s="1"/>
  <c r="B176" i="5"/>
  <c r="E176" i="5" s="1"/>
  <c r="J176" i="5" s="1"/>
  <c r="B177" i="5"/>
  <c r="B178" i="5"/>
  <c r="F178" i="5" s="1"/>
  <c r="B179" i="5"/>
  <c r="G179" i="5" s="1"/>
  <c r="L179" i="5" s="1"/>
  <c r="B180" i="5"/>
  <c r="C180" i="5" s="1"/>
  <c r="B181" i="5"/>
  <c r="B182" i="5"/>
  <c r="C182" i="5" s="1"/>
  <c r="B183" i="5"/>
  <c r="B184" i="5"/>
  <c r="B185" i="5"/>
  <c r="G185" i="5" s="1"/>
  <c r="B186" i="5"/>
  <c r="C186" i="5" s="1"/>
  <c r="B187" i="5"/>
  <c r="C187" i="5" s="1"/>
  <c r="B188" i="5"/>
  <c r="B189" i="5"/>
  <c r="G189" i="5" s="1"/>
  <c r="L189" i="5" s="1"/>
  <c r="B190" i="5"/>
  <c r="C190" i="5" s="1"/>
  <c r="B191" i="5"/>
  <c r="G191" i="5" s="1"/>
  <c r="L191" i="5" s="1"/>
  <c r="B192" i="5"/>
  <c r="C192" i="5" s="1"/>
  <c r="B193" i="5"/>
  <c r="F193" i="5" s="1"/>
  <c r="K193" i="5" s="1"/>
  <c r="B194" i="5"/>
  <c r="C194" i="5" s="1"/>
  <c r="H194" i="5" s="1"/>
  <c r="B195" i="5"/>
  <c r="C195" i="5" s="1"/>
  <c r="H195" i="5" s="1"/>
  <c r="B196" i="5"/>
  <c r="B197" i="5"/>
  <c r="B198" i="5"/>
  <c r="E198" i="5" s="1"/>
  <c r="B199" i="5"/>
  <c r="B200" i="5"/>
  <c r="F200" i="5" s="1"/>
  <c r="K200" i="5" s="1"/>
  <c r="B201" i="5"/>
  <c r="B2" i="5"/>
  <c r="F2" i="5" s="1"/>
  <c r="K2" i="5" s="1"/>
  <c r="G23" i="4"/>
  <c r="F23" i="4"/>
  <c r="E23" i="4"/>
  <c r="D23" i="4"/>
  <c r="C23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0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C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C8" i="2"/>
  <c r="D8" i="2"/>
  <c r="E8" i="2"/>
  <c r="F8" i="2"/>
  <c r="G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V12" i="2"/>
  <c r="W12" i="2"/>
  <c r="X12" i="2"/>
  <c r="Y12" i="2"/>
  <c r="Z12" i="2"/>
  <c r="AA12" i="2"/>
  <c r="AB12" i="2"/>
  <c r="AC12" i="2"/>
  <c r="AD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C14" i="2"/>
  <c r="D14" i="2"/>
  <c r="E14" i="2"/>
  <c r="F14" i="2"/>
  <c r="G14" i="2"/>
  <c r="H14" i="2"/>
  <c r="I14" i="2"/>
  <c r="J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C19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20" i="2"/>
  <c r="D20" i="2"/>
  <c r="E20" i="2"/>
  <c r="F20" i="2"/>
  <c r="G20" i="2"/>
  <c r="H20" i="2"/>
  <c r="I20" i="2"/>
  <c r="J20" i="2"/>
  <c r="K20" i="2"/>
  <c r="L20" i="2"/>
  <c r="M20" i="2"/>
  <c r="N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V25" i="2"/>
  <c r="W25" i="2"/>
  <c r="X25" i="2"/>
  <c r="Y25" i="2"/>
  <c r="Z25" i="2"/>
  <c r="AA25" i="2"/>
  <c r="AB25" i="2"/>
  <c r="AC25" i="2"/>
  <c r="A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C27" i="2"/>
  <c r="D27" i="2"/>
  <c r="E27" i="2"/>
  <c r="F27" i="2"/>
  <c r="G27" i="2"/>
  <c r="H27" i="2"/>
  <c r="I27" i="2"/>
  <c r="J27" i="2"/>
  <c r="K27" i="2"/>
  <c r="L27" i="2"/>
  <c r="M27" i="2"/>
  <c r="N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C29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V30" i="2"/>
  <c r="W30" i="2"/>
  <c r="X30" i="2"/>
  <c r="Y30" i="2"/>
  <c r="Z30" i="2"/>
  <c r="AA30" i="2"/>
  <c r="AB30" i="2"/>
  <c r="AC30" i="2"/>
  <c r="A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C32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33" i="2"/>
  <c r="D33" i="2"/>
  <c r="E33" i="2"/>
  <c r="F33" i="2"/>
  <c r="G33" i="2"/>
  <c r="H33" i="2"/>
  <c r="I33" i="2"/>
  <c r="J33" i="2"/>
  <c r="K33" i="2"/>
  <c r="L33" i="2"/>
  <c r="M33" i="2"/>
  <c r="N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U34" i="2"/>
  <c r="V34" i="2"/>
  <c r="W34" i="2"/>
  <c r="X34" i="2"/>
  <c r="Y34" i="2"/>
  <c r="Z34" i="2"/>
  <c r="AA34" i="2"/>
  <c r="AB34" i="2"/>
  <c r="AC34" i="2"/>
  <c r="A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U35" i="2"/>
  <c r="V35" i="2"/>
  <c r="W35" i="2"/>
  <c r="X35" i="2"/>
  <c r="Y35" i="2"/>
  <c r="Z35" i="2"/>
  <c r="AA35" i="2"/>
  <c r="AB35" i="2"/>
  <c r="AC35" i="2"/>
  <c r="AD35" i="2"/>
  <c r="C36" i="2"/>
  <c r="D36" i="2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8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Z39" i="2"/>
  <c r="AA39" i="2"/>
  <c r="AB39" i="2"/>
  <c r="AC39" i="2"/>
  <c r="A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C41" i="2"/>
  <c r="D41" i="2"/>
  <c r="E41" i="2"/>
  <c r="F41" i="2"/>
  <c r="G41" i="2"/>
  <c r="H41" i="2"/>
  <c r="I41" i="2"/>
  <c r="J41" i="2"/>
  <c r="K41" i="2"/>
  <c r="L41" i="2"/>
  <c r="M41" i="2"/>
  <c r="N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C47" i="2"/>
  <c r="D47" i="2"/>
  <c r="E47" i="2"/>
  <c r="F47" i="2"/>
  <c r="G47" i="2"/>
  <c r="H47" i="2"/>
  <c r="I47" i="2"/>
  <c r="J47" i="2"/>
  <c r="K47" i="2"/>
  <c r="L47" i="2"/>
  <c r="M47" i="2"/>
  <c r="N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Z49" i="2"/>
  <c r="AA49" i="2"/>
  <c r="AB49" i="2"/>
  <c r="AC49" i="2"/>
  <c r="A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B55" i="2"/>
  <c r="AC55" i="2"/>
  <c r="A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A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AD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J60" i="2"/>
  <c r="K60" i="2"/>
  <c r="L60" i="2"/>
  <c r="M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J61" i="2"/>
  <c r="K61" i="2"/>
  <c r="L61" i="2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B63" i="2"/>
  <c r="AC63" i="2"/>
  <c r="AD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C65" i="2"/>
  <c r="D65" i="2"/>
  <c r="E65" i="2"/>
  <c r="F65" i="2"/>
  <c r="G65" i="2"/>
  <c r="H65" i="2"/>
  <c r="I65" i="2"/>
  <c r="J65" i="2"/>
  <c r="K65" i="2"/>
  <c r="L65" i="2"/>
  <c r="M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Y66" i="2"/>
  <c r="Z66" i="2"/>
  <c r="AA66" i="2"/>
  <c r="AB66" i="2"/>
  <c r="AC66" i="2"/>
  <c r="AD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Z69" i="2"/>
  <c r="AA69" i="2"/>
  <c r="AB69" i="2"/>
  <c r="AC69" i="2"/>
  <c r="AD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C71" i="2"/>
  <c r="AD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C76" i="2"/>
  <c r="D76" i="2"/>
  <c r="E76" i="2"/>
  <c r="F76" i="2"/>
  <c r="G76" i="2"/>
  <c r="H76" i="2"/>
  <c r="I76" i="2"/>
  <c r="J76" i="2"/>
  <c r="K76" i="2"/>
  <c r="L76" i="2"/>
  <c r="M76" i="2"/>
  <c r="N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C78" i="2"/>
  <c r="D78" i="2"/>
  <c r="E78" i="2"/>
  <c r="F78" i="2"/>
  <c r="G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Z79" i="2"/>
  <c r="AA79" i="2"/>
  <c r="AB79" i="2"/>
  <c r="AC79" i="2"/>
  <c r="AD79" i="2"/>
  <c r="C80" i="2"/>
  <c r="D80" i="2"/>
  <c r="E80" i="2"/>
  <c r="F80" i="2"/>
  <c r="G80" i="2"/>
  <c r="H80" i="2"/>
  <c r="I80" i="2"/>
  <c r="J80" i="2"/>
  <c r="K80" i="2"/>
  <c r="L80" i="2"/>
  <c r="M80" i="2"/>
  <c r="N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X81" i="2"/>
  <c r="Y81" i="2"/>
  <c r="Z81" i="2"/>
  <c r="AA81" i="2"/>
  <c r="AB81" i="2"/>
  <c r="AC81" i="2"/>
  <c r="AD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B82" i="2"/>
  <c r="AC82" i="2"/>
  <c r="AD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T83" i="2"/>
  <c r="U83" i="2"/>
  <c r="V83" i="2"/>
  <c r="W83" i="2"/>
  <c r="X83" i="2"/>
  <c r="Y83" i="2"/>
  <c r="Z83" i="2"/>
  <c r="AA83" i="2"/>
  <c r="AB83" i="2"/>
  <c r="AC83" i="2"/>
  <c r="AD83" i="2"/>
  <c r="C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T85" i="2"/>
  <c r="U85" i="2"/>
  <c r="V85" i="2"/>
  <c r="W85" i="2"/>
  <c r="X85" i="2"/>
  <c r="Y85" i="2"/>
  <c r="Z85" i="2"/>
  <c r="AA85" i="2"/>
  <c r="AB85" i="2"/>
  <c r="AC85" i="2"/>
  <c r="AD85" i="2"/>
  <c r="C86" i="2"/>
  <c r="D86" i="2"/>
  <c r="E86" i="2"/>
  <c r="F86" i="2"/>
  <c r="G86" i="2"/>
  <c r="H86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W87" i="2"/>
  <c r="X87" i="2"/>
  <c r="Y87" i="2"/>
  <c r="Z87" i="2"/>
  <c r="AA87" i="2"/>
  <c r="AB87" i="2"/>
  <c r="AC87" i="2"/>
  <c r="AD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C91" i="2"/>
  <c r="D91" i="2"/>
  <c r="E91" i="2"/>
  <c r="F91" i="2"/>
  <c r="G91" i="2"/>
  <c r="H91" i="2"/>
  <c r="I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C92" i="2"/>
  <c r="D92" i="2"/>
  <c r="E92" i="2"/>
  <c r="F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W94" i="2"/>
  <c r="X94" i="2"/>
  <c r="Y94" i="2"/>
  <c r="Z94" i="2"/>
  <c r="AA94" i="2"/>
  <c r="AB94" i="2"/>
  <c r="AC94" i="2"/>
  <c r="AD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W96" i="2"/>
  <c r="X96" i="2"/>
  <c r="Y96" i="2"/>
  <c r="Z96" i="2"/>
  <c r="AA96" i="2"/>
  <c r="AB96" i="2"/>
  <c r="AC96" i="2"/>
  <c r="AD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T98" i="2"/>
  <c r="U98" i="2"/>
  <c r="V98" i="2"/>
  <c r="W98" i="2"/>
  <c r="X98" i="2"/>
  <c r="Y98" i="2"/>
  <c r="Z98" i="2"/>
  <c r="AA98" i="2"/>
  <c r="AB98" i="2"/>
  <c r="AC98" i="2"/>
  <c r="AD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T100" i="2"/>
  <c r="U100" i="2"/>
  <c r="V100" i="2"/>
  <c r="W100" i="2"/>
  <c r="X100" i="2"/>
  <c r="Y100" i="2"/>
  <c r="Z100" i="2"/>
  <c r="AA100" i="2"/>
  <c r="AB100" i="2"/>
  <c r="AC100" i="2"/>
  <c r="AD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C103" i="2"/>
  <c r="D103" i="2"/>
  <c r="E103" i="2"/>
  <c r="F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C104" i="2"/>
  <c r="D104" i="2"/>
  <c r="E104" i="2"/>
  <c r="F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C105" i="2"/>
  <c r="D105" i="2"/>
  <c r="E105" i="2"/>
  <c r="F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C106" i="2"/>
  <c r="D106" i="2"/>
  <c r="E106" i="2"/>
  <c r="F106" i="2"/>
  <c r="G106" i="2"/>
  <c r="H106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C107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W108" i="2"/>
  <c r="X108" i="2"/>
  <c r="Y108" i="2"/>
  <c r="Z108" i="2"/>
  <c r="AA108" i="2"/>
  <c r="AB108" i="2"/>
  <c r="AC108" i="2"/>
  <c r="AD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B109" i="2"/>
  <c r="AC109" i="2"/>
  <c r="AD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T110" i="2"/>
  <c r="U110" i="2"/>
  <c r="V110" i="2"/>
  <c r="W110" i="2"/>
  <c r="X110" i="2"/>
  <c r="Y110" i="2"/>
  <c r="Z110" i="2"/>
  <c r="AA110" i="2"/>
  <c r="AB110" i="2"/>
  <c r="AC110" i="2"/>
  <c r="AD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Z111" i="2"/>
  <c r="AA111" i="2"/>
  <c r="AB111" i="2"/>
  <c r="AC111" i="2"/>
  <c r="AD111" i="2"/>
  <c r="C112" i="2"/>
  <c r="D112" i="2"/>
  <c r="E112" i="2"/>
  <c r="F112" i="2"/>
  <c r="G112" i="2"/>
  <c r="H112" i="2"/>
  <c r="I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C113" i="2"/>
  <c r="D113" i="2"/>
  <c r="E113" i="2"/>
  <c r="F113" i="2"/>
  <c r="G113" i="2"/>
  <c r="H113" i="2"/>
  <c r="I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C115" i="2"/>
  <c r="D115" i="2"/>
  <c r="E115" i="2"/>
  <c r="F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F119" i="2"/>
  <c r="G119" i="2"/>
  <c r="H119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D122" i="2"/>
  <c r="C123" i="2"/>
  <c r="D123" i="2"/>
  <c r="E123" i="2"/>
  <c r="F123" i="2"/>
  <c r="G123" i="2"/>
  <c r="H123" i="2"/>
  <c r="I123" i="2"/>
  <c r="J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D124" i="2"/>
  <c r="C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D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D127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Z130" i="2"/>
  <c r="AA130" i="2"/>
  <c r="AB130" i="2"/>
  <c r="AC130" i="2"/>
  <c r="AD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AA131" i="2"/>
  <c r="AB131" i="2"/>
  <c r="AC131" i="2"/>
  <c r="AD131" i="2"/>
  <c r="C132" i="2"/>
  <c r="D132" i="2"/>
  <c r="E132" i="2"/>
  <c r="F132" i="2"/>
  <c r="G132" i="2"/>
  <c r="H132" i="2"/>
  <c r="I132" i="2"/>
  <c r="J132" i="2"/>
  <c r="K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F134" i="2"/>
  <c r="G134" i="2"/>
  <c r="H134" i="2"/>
  <c r="I134" i="2"/>
  <c r="J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F136" i="2"/>
  <c r="G136" i="2"/>
  <c r="H136" i="2"/>
  <c r="I136" i="2"/>
  <c r="J136" i="2"/>
  <c r="K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D137" i="2"/>
  <c r="C138" i="2"/>
  <c r="D138" i="2"/>
  <c r="E138" i="2"/>
  <c r="F138" i="2"/>
  <c r="G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F140" i="2"/>
  <c r="G140" i="2"/>
  <c r="H140" i="2"/>
  <c r="I140" i="2"/>
  <c r="J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C142" i="2"/>
  <c r="D142" i="2"/>
  <c r="E142" i="2"/>
  <c r="F142" i="2"/>
  <c r="G142" i="2"/>
  <c r="H142" i="2"/>
  <c r="I142" i="2"/>
  <c r="J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J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D153" i="2"/>
  <c r="C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J157" i="2"/>
  <c r="K157" i="2"/>
  <c r="L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Y161" i="2"/>
  <c r="Z161" i="2"/>
  <c r="AA161" i="2"/>
  <c r="AB161" i="2"/>
  <c r="AC161" i="2"/>
  <c r="AD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165" i="2"/>
  <c r="D165" i="2"/>
  <c r="E165" i="2"/>
  <c r="F165" i="2"/>
  <c r="G165" i="2"/>
  <c r="H165" i="2"/>
  <c r="I165" i="2"/>
  <c r="J165" i="2"/>
  <c r="K165" i="2"/>
  <c r="L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C168" i="2"/>
  <c r="D168" i="2"/>
  <c r="E168" i="2"/>
  <c r="F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Y169" i="2"/>
  <c r="Z169" i="2"/>
  <c r="AA169" i="2"/>
  <c r="AB169" i="2"/>
  <c r="AC169" i="2"/>
  <c r="AD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Z175" i="2"/>
  <c r="AA175" i="2"/>
  <c r="AB175" i="2"/>
  <c r="AC175" i="2"/>
  <c r="AD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U179" i="2"/>
  <c r="V179" i="2"/>
  <c r="W179" i="2"/>
  <c r="X179" i="2"/>
  <c r="Y179" i="2"/>
  <c r="Z179" i="2"/>
  <c r="AA179" i="2"/>
  <c r="AB179" i="2"/>
  <c r="AC179" i="2"/>
  <c r="AD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Z181" i="2"/>
  <c r="AA181" i="2"/>
  <c r="AB181" i="2"/>
  <c r="AC181" i="2"/>
  <c r="AD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Z183" i="2"/>
  <c r="AA183" i="2"/>
  <c r="AB183" i="2"/>
  <c r="AC183" i="2"/>
  <c r="AD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C188" i="2"/>
  <c r="D188" i="2"/>
  <c r="E188" i="2"/>
  <c r="F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Y189" i="2"/>
  <c r="Z189" i="2"/>
  <c r="AA189" i="2"/>
  <c r="AB189" i="2"/>
  <c r="AC189" i="2"/>
  <c r="AD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X191" i="2"/>
  <c r="Y191" i="2"/>
  <c r="Z191" i="2"/>
  <c r="AA191" i="2"/>
  <c r="AB191" i="2"/>
  <c r="AC191" i="2"/>
  <c r="AD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C193" i="2"/>
  <c r="D193" i="2"/>
  <c r="E193" i="2"/>
  <c r="F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Y194" i="2"/>
  <c r="Z194" i="2"/>
  <c r="AA194" i="2"/>
  <c r="AB194" i="2"/>
  <c r="AC194" i="2"/>
  <c r="AD194" i="2"/>
  <c r="C195" i="2"/>
  <c r="D195" i="2"/>
  <c r="E195" i="2"/>
  <c r="F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C196" i="2"/>
  <c r="D196" i="2"/>
  <c r="E196" i="2"/>
  <c r="F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C200" i="2"/>
  <c r="D200" i="2"/>
  <c r="E200" i="2"/>
  <c r="F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C201" i="2"/>
  <c r="D201" i="2"/>
  <c r="E201" i="2"/>
  <c r="F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S3" i="3"/>
  <c r="AS4" i="3"/>
  <c r="AS5" i="3"/>
  <c r="AS6" i="3"/>
  <c r="AS7" i="3"/>
  <c r="AS8" i="3"/>
  <c r="AS9" i="3"/>
  <c r="AS10" i="3"/>
  <c r="AS11" i="3"/>
  <c r="AS12" i="3"/>
  <c r="AS13" i="3"/>
  <c r="AS14" i="3"/>
  <c r="AS15" i="3"/>
  <c r="AS17" i="3"/>
  <c r="AS18" i="3"/>
  <c r="AS19" i="3"/>
  <c r="AS20" i="3"/>
  <c r="AS21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40" i="3"/>
  <c r="AS41" i="3"/>
  <c r="AS42" i="3"/>
  <c r="AS43" i="3"/>
  <c r="AS44" i="3"/>
  <c r="AS45" i="3"/>
  <c r="AS46" i="3"/>
  <c r="AS47" i="3"/>
  <c r="AS48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7" i="3"/>
  <c r="AS68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10" i="3"/>
  <c r="AS112" i="3"/>
  <c r="AS113" i="3"/>
  <c r="AS114" i="3"/>
  <c r="AS115" i="3"/>
  <c r="AS116" i="3"/>
  <c r="AS117" i="3"/>
  <c r="AS118" i="3"/>
  <c r="AS119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F203" i="2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E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C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" i="2"/>
  <c r="E200" i="5" l="1"/>
  <c r="J200" i="5" s="1"/>
  <c r="C6" i="5"/>
  <c r="H6" i="5" s="1"/>
  <c r="F38" i="5"/>
  <c r="K38" i="5" s="1"/>
  <c r="F102" i="5"/>
  <c r="D73" i="5"/>
  <c r="I73" i="5" s="1"/>
  <c r="D14" i="5"/>
  <c r="I14" i="5" s="1"/>
  <c r="E46" i="5"/>
  <c r="C102" i="5"/>
  <c r="E14" i="5"/>
  <c r="J14" i="5" s="1"/>
  <c r="F46" i="5"/>
  <c r="F14" i="5"/>
  <c r="K14" i="5" s="1"/>
  <c r="E62" i="5"/>
  <c r="D126" i="5"/>
  <c r="I126" i="5" s="1"/>
  <c r="G14" i="5"/>
  <c r="L14" i="5" s="1"/>
  <c r="F62" i="5"/>
  <c r="G126" i="5"/>
  <c r="L126" i="5" s="1"/>
  <c r="G22" i="5"/>
  <c r="L22" i="5" s="1"/>
  <c r="E70" i="5"/>
  <c r="J70" i="5" s="1"/>
  <c r="F134" i="5"/>
  <c r="K134" i="5" s="1"/>
  <c r="G30" i="5"/>
  <c r="L30" i="5" s="1"/>
  <c r="E94" i="5"/>
  <c r="J94" i="5" s="1"/>
  <c r="G9" i="5"/>
  <c r="E17" i="5"/>
  <c r="J17" i="5" s="1"/>
  <c r="D9" i="5"/>
  <c r="C150" i="5"/>
  <c r="H150" i="5" s="1"/>
  <c r="E150" i="5"/>
  <c r="J150" i="5" s="1"/>
  <c r="C118" i="5"/>
  <c r="H118" i="5" s="1"/>
  <c r="G198" i="5"/>
  <c r="E126" i="5"/>
  <c r="J126" i="5" s="1"/>
  <c r="F127" i="5"/>
  <c r="K127" i="5" s="1"/>
  <c r="F152" i="5"/>
  <c r="K152" i="5" s="1"/>
  <c r="D15" i="5"/>
  <c r="I15" i="5" s="1"/>
  <c r="C111" i="5"/>
  <c r="H111" i="5" s="1"/>
  <c r="G111" i="5"/>
  <c r="L111" i="5" s="1"/>
  <c r="F43" i="5"/>
  <c r="G3" i="5"/>
  <c r="C27" i="5"/>
  <c r="H27" i="5" s="1"/>
  <c r="F115" i="5"/>
  <c r="K115" i="5" s="1"/>
  <c r="G115" i="5"/>
  <c r="L115" i="5" s="1"/>
  <c r="F110" i="5"/>
  <c r="K110" i="5" s="1"/>
  <c r="G118" i="5"/>
  <c r="L118" i="5" s="1"/>
  <c r="C134" i="5"/>
  <c r="H134" i="5" s="1"/>
  <c r="D198" i="5"/>
  <c r="F94" i="5"/>
  <c r="K94" i="5" s="1"/>
  <c r="C110" i="5"/>
  <c r="H110" i="5" s="1"/>
  <c r="G119" i="5"/>
  <c r="L119" i="5" s="1"/>
  <c r="D134" i="5"/>
  <c r="I134" i="5" s="1"/>
  <c r="F198" i="5"/>
  <c r="D75" i="5"/>
  <c r="E38" i="5"/>
  <c r="J38" i="5" s="1"/>
  <c r="C55" i="5"/>
  <c r="H55" i="5" s="1"/>
  <c r="F123" i="5"/>
  <c r="K123" i="5" s="1"/>
  <c r="E135" i="5"/>
  <c r="J135" i="5" s="1"/>
  <c r="C12" i="5"/>
  <c r="H12" i="5" s="1"/>
  <c r="G16" i="5"/>
  <c r="L16" i="5" s="1"/>
  <c r="E72" i="5"/>
  <c r="J72" i="5" s="1"/>
  <c r="E96" i="5"/>
  <c r="J96" i="5" s="1"/>
  <c r="F128" i="5"/>
  <c r="K128" i="5" s="1"/>
  <c r="D128" i="5"/>
  <c r="I128" i="5" s="1"/>
  <c r="E40" i="5"/>
  <c r="J40" i="5" s="1"/>
  <c r="F112" i="5"/>
  <c r="K112" i="5" s="1"/>
  <c r="E160" i="5"/>
  <c r="G40" i="5"/>
  <c r="L40" i="5" s="1"/>
  <c r="E88" i="5"/>
  <c r="E104" i="5"/>
  <c r="J104" i="5" s="1"/>
  <c r="D112" i="5"/>
  <c r="I112" i="5" s="1"/>
  <c r="C8" i="5"/>
  <c r="H8" i="5" s="1"/>
  <c r="D41" i="5"/>
  <c r="I41" i="5" s="1"/>
  <c r="C176" i="5"/>
  <c r="H176" i="5" s="1"/>
  <c r="E8" i="5"/>
  <c r="J8" i="5" s="1"/>
  <c r="D136" i="5"/>
  <c r="I136" i="5" s="1"/>
  <c r="D8" i="5"/>
  <c r="I8" i="5" s="1"/>
  <c r="G88" i="5"/>
  <c r="G96" i="5"/>
  <c r="L96" i="5" s="1"/>
  <c r="G104" i="5"/>
  <c r="L104" i="5" s="1"/>
  <c r="C112" i="5"/>
  <c r="H112" i="5" s="1"/>
  <c r="C128" i="5"/>
  <c r="H128" i="5" s="1"/>
  <c r="C136" i="5"/>
  <c r="H136" i="5" s="1"/>
  <c r="F176" i="5"/>
  <c r="K176" i="5" s="1"/>
  <c r="D200" i="5"/>
  <c r="I200" i="5" s="1"/>
  <c r="F8" i="5"/>
  <c r="K8" i="5" s="1"/>
  <c r="E32" i="5"/>
  <c r="J32" i="5" s="1"/>
  <c r="E112" i="5"/>
  <c r="J112" i="5" s="1"/>
  <c r="E128" i="5"/>
  <c r="J128" i="5" s="1"/>
  <c r="C160" i="5"/>
  <c r="F187" i="5"/>
  <c r="G192" i="5"/>
  <c r="C16" i="5"/>
  <c r="H16" i="5" s="1"/>
  <c r="E24" i="5"/>
  <c r="J24" i="5" s="1"/>
  <c r="F88" i="5"/>
  <c r="F96" i="5"/>
  <c r="K96" i="5" s="1"/>
  <c r="F104" i="5"/>
  <c r="K104" i="5" s="1"/>
  <c r="C168" i="5"/>
  <c r="H168" i="5" s="1"/>
  <c r="D16" i="5"/>
  <c r="I16" i="5" s="1"/>
  <c r="C88" i="5"/>
  <c r="C96" i="5"/>
  <c r="H96" i="5" s="1"/>
  <c r="C104" i="5"/>
  <c r="H104" i="5" s="1"/>
  <c r="C152" i="5"/>
  <c r="H152" i="5" s="1"/>
  <c r="E168" i="5"/>
  <c r="J168" i="5" s="1"/>
  <c r="F166" i="5"/>
  <c r="G187" i="5"/>
  <c r="F133" i="5"/>
  <c r="K133" i="5" s="1"/>
  <c r="E141" i="5"/>
  <c r="J141" i="5" s="1"/>
  <c r="D12" i="5"/>
  <c r="I12" i="5" s="1"/>
  <c r="F45" i="5"/>
  <c r="K45" i="5" s="1"/>
  <c r="C61" i="5"/>
  <c r="H61" i="5" s="1"/>
  <c r="D29" i="5"/>
  <c r="I29" i="5" s="1"/>
  <c r="D92" i="5"/>
  <c r="I92" i="5" s="1"/>
  <c r="F101" i="5"/>
  <c r="G190" i="5"/>
  <c r="F68" i="5"/>
  <c r="K68" i="5" s="1"/>
  <c r="G84" i="5"/>
  <c r="L84" i="5" s="1"/>
  <c r="D5" i="5"/>
  <c r="I5" i="5" s="1"/>
  <c r="G52" i="5"/>
  <c r="E5" i="5"/>
  <c r="J5" i="5" s="1"/>
  <c r="F29" i="5"/>
  <c r="K29" i="5" s="1"/>
  <c r="C37" i="5"/>
  <c r="H37" i="5" s="1"/>
  <c r="F53" i="5"/>
  <c r="D61" i="5"/>
  <c r="I61" i="5" s="1"/>
  <c r="F85" i="5"/>
  <c r="K85" i="5" s="1"/>
  <c r="G101" i="5"/>
  <c r="C4" i="5"/>
  <c r="H4" i="5" s="1"/>
  <c r="F5" i="5"/>
  <c r="K5" i="5" s="1"/>
  <c r="E12" i="5"/>
  <c r="J12" i="5" s="1"/>
  <c r="D69" i="5"/>
  <c r="I69" i="5" s="1"/>
  <c r="C85" i="5"/>
  <c r="H85" i="5" s="1"/>
  <c r="E92" i="5"/>
  <c r="J92" i="5" s="1"/>
  <c r="F116" i="5"/>
  <c r="K116" i="5" s="1"/>
  <c r="F157" i="5"/>
  <c r="K157" i="5" s="1"/>
  <c r="D4" i="5"/>
  <c r="I4" i="5" s="1"/>
  <c r="C21" i="5"/>
  <c r="F108" i="5"/>
  <c r="K108" i="5" s="1"/>
  <c r="D116" i="5"/>
  <c r="I116" i="5" s="1"/>
  <c r="F124" i="5"/>
  <c r="K124" i="5" s="1"/>
  <c r="F4" i="5"/>
  <c r="K4" i="5" s="1"/>
  <c r="D21" i="5"/>
  <c r="E28" i="5"/>
  <c r="E44" i="5"/>
  <c r="E93" i="5"/>
  <c r="D108" i="5"/>
  <c r="I108" i="5" s="1"/>
  <c r="F117" i="5"/>
  <c r="F173" i="5"/>
  <c r="G11" i="5"/>
  <c r="L11" i="5" s="1"/>
  <c r="F28" i="5"/>
  <c r="E60" i="5"/>
  <c r="J60" i="5" s="1"/>
  <c r="D84" i="5"/>
  <c r="I84" i="5" s="1"/>
  <c r="F151" i="5"/>
  <c r="K151" i="5" s="1"/>
  <c r="G5" i="5"/>
  <c r="L5" i="5" s="1"/>
  <c r="E11" i="5"/>
  <c r="J11" i="5" s="1"/>
  <c r="C35" i="5"/>
  <c r="H35" i="5" s="1"/>
  <c r="C45" i="5"/>
  <c r="H45" i="5" s="1"/>
  <c r="E52" i="5"/>
  <c r="F60" i="5"/>
  <c r="K60" i="5" s="1"/>
  <c r="C84" i="5"/>
  <c r="H84" i="5" s="1"/>
  <c r="F100" i="5"/>
  <c r="K100" i="5" s="1"/>
  <c r="E164" i="5"/>
  <c r="C17" i="5"/>
  <c r="H17" i="5" s="1"/>
  <c r="C65" i="5"/>
  <c r="H65" i="5" s="1"/>
  <c r="F131" i="5"/>
  <c r="K131" i="5" s="1"/>
  <c r="C164" i="5"/>
  <c r="E175" i="5"/>
  <c r="J175" i="5" s="1"/>
  <c r="C129" i="5"/>
  <c r="H129" i="5" s="1"/>
  <c r="G97" i="5"/>
  <c r="G89" i="5"/>
  <c r="F99" i="5"/>
  <c r="K99" i="5" s="1"/>
  <c r="F153" i="5"/>
  <c r="K153" i="5" s="1"/>
  <c r="C91" i="5"/>
  <c r="H91" i="5" s="1"/>
  <c r="D81" i="5"/>
  <c r="I81" i="5" s="1"/>
  <c r="C83" i="5"/>
  <c r="H83" i="5" s="1"/>
  <c r="E113" i="5"/>
  <c r="J113" i="5" s="1"/>
  <c r="G157" i="5"/>
  <c r="L157" i="5" s="1"/>
  <c r="C9" i="5"/>
  <c r="D17" i="5"/>
  <c r="I17" i="5" s="1"/>
  <c r="C41" i="5"/>
  <c r="H41" i="5" s="1"/>
  <c r="G81" i="5"/>
  <c r="L81" i="5" s="1"/>
  <c r="E91" i="5"/>
  <c r="J91" i="5" s="1"/>
  <c r="C99" i="5"/>
  <c r="H99" i="5" s="1"/>
  <c r="F111" i="5"/>
  <c r="K111" i="5" s="1"/>
  <c r="C113" i="5"/>
  <c r="H113" i="5" s="1"/>
  <c r="G127" i="5"/>
  <c r="L127" i="5" s="1"/>
  <c r="F129" i="5"/>
  <c r="K129" i="5" s="1"/>
  <c r="E151" i="5"/>
  <c r="J151" i="5" s="1"/>
  <c r="G153" i="5"/>
  <c r="L153" i="5" s="1"/>
  <c r="G169" i="5"/>
  <c r="L169" i="5" s="1"/>
  <c r="C193" i="5"/>
  <c r="H193" i="5" s="1"/>
  <c r="F113" i="5"/>
  <c r="K113" i="5" s="1"/>
  <c r="E121" i="5"/>
  <c r="G129" i="5"/>
  <c r="L129" i="5" s="1"/>
  <c r="F17" i="5"/>
  <c r="K17" i="5" s="1"/>
  <c r="F67" i="5"/>
  <c r="K67" i="5" s="1"/>
  <c r="F71" i="5"/>
  <c r="K71" i="5" s="1"/>
  <c r="F83" i="5"/>
  <c r="K83" i="5" s="1"/>
  <c r="F91" i="5"/>
  <c r="K91" i="5" s="1"/>
  <c r="G99" i="5"/>
  <c r="L99" i="5" s="1"/>
  <c r="E103" i="5"/>
  <c r="J103" i="5" s="1"/>
  <c r="C121" i="5"/>
  <c r="E131" i="5"/>
  <c r="J131" i="5" s="1"/>
  <c r="C135" i="5"/>
  <c r="H135" i="5" s="1"/>
  <c r="G193" i="5"/>
  <c r="L193" i="5" s="1"/>
  <c r="G2" i="5"/>
  <c r="L2" i="5" s="1"/>
  <c r="E87" i="5"/>
  <c r="J87" i="5" s="1"/>
  <c r="E95" i="5"/>
  <c r="C103" i="5"/>
  <c r="H103" i="5" s="1"/>
  <c r="E105" i="5"/>
  <c r="J105" i="5" s="1"/>
  <c r="C115" i="5"/>
  <c r="H115" i="5" s="1"/>
  <c r="F121" i="5"/>
  <c r="C131" i="5"/>
  <c r="H131" i="5" s="1"/>
  <c r="F135" i="5"/>
  <c r="K135" i="5" s="1"/>
  <c r="F179" i="5"/>
  <c r="K179" i="5" s="1"/>
  <c r="C191" i="5"/>
  <c r="H191" i="5" s="1"/>
  <c r="F63" i="5"/>
  <c r="K63" i="5" s="1"/>
  <c r="C87" i="5"/>
  <c r="H87" i="5" s="1"/>
  <c r="E89" i="5"/>
  <c r="C95" i="5"/>
  <c r="E97" i="5"/>
  <c r="F103" i="5"/>
  <c r="K103" i="5" s="1"/>
  <c r="C105" i="5"/>
  <c r="H105" i="5" s="1"/>
  <c r="E119" i="5"/>
  <c r="J119" i="5" s="1"/>
  <c r="F191" i="5"/>
  <c r="K191" i="5" s="1"/>
  <c r="F47" i="5"/>
  <c r="K47" i="5" s="1"/>
  <c r="C63" i="5"/>
  <c r="H63" i="5" s="1"/>
  <c r="F87" i="5"/>
  <c r="K87" i="5" s="1"/>
  <c r="C89" i="5"/>
  <c r="F95" i="5"/>
  <c r="C97" i="5"/>
  <c r="F105" i="5"/>
  <c r="K105" i="5" s="1"/>
  <c r="C119" i="5"/>
  <c r="H119" i="5" s="1"/>
  <c r="E127" i="5"/>
  <c r="J127" i="5" s="1"/>
  <c r="C138" i="5"/>
  <c r="H138" i="5" s="1"/>
  <c r="F138" i="5"/>
  <c r="K138" i="5" s="1"/>
  <c r="E101" i="5"/>
  <c r="E109" i="5"/>
  <c r="J109" i="5" s="1"/>
  <c r="D124" i="5"/>
  <c r="I124" i="5" s="1"/>
  <c r="C2" i="5"/>
  <c r="H2" i="5" s="1"/>
  <c r="D2" i="5"/>
  <c r="I2" i="5" s="1"/>
  <c r="F189" i="5"/>
  <c r="K189" i="5" s="1"/>
  <c r="C189" i="5"/>
  <c r="H189" i="5" s="1"/>
  <c r="C133" i="5"/>
  <c r="H133" i="5" s="1"/>
  <c r="E133" i="5"/>
  <c r="J133" i="5" s="1"/>
  <c r="F125" i="5"/>
  <c r="K125" i="5" s="1"/>
  <c r="C125" i="5"/>
  <c r="H125" i="5" s="1"/>
  <c r="E125" i="5"/>
  <c r="J125" i="5" s="1"/>
  <c r="C117" i="5"/>
  <c r="E117" i="5"/>
  <c r="G109" i="5"/>
  <c r="L109" i="5" s="1"/>
  <c r="F109" i="5"/>
  <c r="K109" i="5" s="1"/>
  <c r="G93" i="5"/>
  <c r="F93" i="5"/>
  <c r="E2" i="5"/>
  <c r="J2" i="5" s="1"/>
  <c r="C196" i="5"/>
  <c r="H196" i="5" s="1"/>
  <c r="G196" i="5"/>
  <c r="L196" i="5" s="1"/>
  <c r="C188" i="5"/>
  <c r="H188" i="5" s="1"/>
  <c r="G188" i="5"/>
  <c r="L188" i="5" s="1"/>
  <c r="E156" i="5"/>
  <c r="J156" i="5" s="1"/>
  <c r="C156" i="5"/>
  <c r="H156" i="5" s="1"/>
  <c r="F148" i="5"/>
  <c r="K148" i="5" s="1"/>
  <c r="E148" i="5"/>
  <c r="J148" i="5" s="1"/>
  <c r="C148" i="5"/>
  <c r="H148" i="5" s="1"/>
  <c r="C140" i="5"/>
  <c r="H140" i="5" s="1"/>
  <c r="F140" i="5"/>
  <c r="K140" i="5" s="1"/>
  <c r="G100" i="5"/>
  <c r="L100" i="5" s="1"/>
  <c r="E100" i="5"/>
  <c r="J100" i="5" s="1"/>
  <c r="D100" i="5"/>
  <c r="I100" i="5" s="1"/>
  <c r="C92" i="5"/>
  <c r="H92" i="5" s="1"/>
  <c r="F92" i="5"/>
  <c r="K92" i="5" s="1"/>
  <c r="G195" i="5"/>
  <c r="L195" i="5" s="1"/>
  <c r="F195" i="5"/>
  <c r="K195" i="5" s="1"/>
  <c r="E171" i="5"/>
  <c r="J171" i="5" s="1"/>
  <c r="G171" i="5"/>
  <c r="L171" i="5" s="1"/>
  <c r="C123" i="5"/>
  <c r="H123" i="5" s="1"/>
  <c r="E123" i="5"/>
  <c r="J123" i="5" s="1"/>
  <c r="G107" i="5"/>
  <c r="L107" i="5" s="1"/>
  <c r="F107" i="5"/>
  <c r="K107" i="5" s="1"/>
  <c r="C107" i="5"/>
  <c r="H107" i="5" s="1"/>
  <c r="F158" i="5"/>
  <c r="F182" i="5"/>
  <c r="E42" i="5"/>
  <c r="G194" i="5"/>
  <c r="L194" i="5" s="1"/>
  <c r="G200" i="5"/>
  <c r="L200" i="5" s="1"/>
  <c r="C18" i="5"/>
  <c r="H18" i="5" s="1"/>
  <c r="F42" i="5"/>
  <c r="E50" i="5"/>
  <c r="J50" i="5" s="1"/>
  <c r="F114" i="5"/>
  <c r="F50" i="5"/>
  <c r="K50" i="5" s="1"/>
  <c r="F90" i="5"/>
  <c r="K90" i="5" s="1"/>
  <c r="C114" i="5"/>
  <c r="F130" i="5"/>
  <c r="K130" i="5" s="1"/>
  <c r="C90" i="5"/>
  <c r="H90" i="5" s="1"/>
  <c r="F98" i="5"/>
  <c r="K98" i="5" s="1"/>
  <c r="F106" i="5"/>
  <c r="K106" i="5" s="1"/>
  <c r="E58" i="5"/>
  <c r="J58" i="5" s="1"/>
  <c r="C98" i="5"/>
  <c r="H98" i="5" s="1"/>
  <c r="C106" i="5"/>
  <c r="H106" i="5" s="1"/>
  <c r="F122" i="5"/>
  <c r="K122" i="5" s="1"/>
  <c r="F58" i="5"/>
  <c r="K58" i="5" s="1"/>
  <c r="E74" i="5"/>
  <c r="E138" i="5"/>
  <c r="J138" i="5" s="1"/>
  <c r="D56" i="5"/>
  <c r="C56" i="5"/>
  <c r="G162" i="5"/>
  <c r="L162" i="5" s="1"/>
  <c r="D162" i="5"/>
  <c r="I162" i="5" s="1"/>
  <c r="F162" i="5"/>
  <c r="K162" i="5" s="1"/>
  <c r="E162" i="5"/>
  <c r="J162" i="5" s="1"/>
  <c r="C162" i="5"/>
  <c r="H162" i="5" s="1"/>
  <c r="C183" i="5"/>
  <c r="H183" i="5" s="1"/>
  <c r="E183" i="5"/>
  <c r="J183" i="5" s="1"/>
  <c r="D183" i="5"/>
  <c r="I183" i="5" s="1"/>
  <c r="G183" i="5"/>
  <c r="L183" i="5" s="1"/>
  <c r="F183" i="5"/>
  <c r="K183" i="5" s="1"/>
  <c r="E3" i="5"/>
  <c r="F6" i="5"/>
  <c r="K6" i="5" s="1"/>
  <c r="C7" i="5"/>
  <c r="F9" i="5"/>
  <c r="D10" i="5"/>
  <c r="I10" i="5" s="1"/>
  <c r="G12" i="5"/>
  <c r="L12" i="5" s="1"/>
  <c r="C13" i="5"/>
  <c r="H13" i="5" s="1"/>
  <c r="E15" i="5"/>
  <c r="J15" i="5" s="1"/>
  <c r="F18" i="5"/>
  <c r="K18" i="5" s="1"/>
  <c r="C19" i="5"/>
  <c r="H19" i="5" s="1"/>
  <c r="D24" i="5"/>
  <c r="I24" i="5" s="1"/>
  <c r="C24" i="5"/>
  <c r="H24" i="5" s="1"/>
  <c r="C25" i="5"/>
  <c r="H25" i="5" s="1"/>
  <c r="G27" i="5"/>
  <c r="L27" i="5" s="1"/>
  <c r="E27" i="5"/>
  <c r="J27" i="5" s="1"/>
  <c r="D32" i="5"/>
  <c r="I32" i="5" s="1"/>
  <c r="C32" i="5"/>
  <c r="H32" i="5" s="1"/>
  <c r="C33" i="5"/>
  <c r="H33" i="5" s="1"/>
  <c r="G35" i="5"/>
  <c r="L35" i="5" s="1"/>
  <c r="E35" i="5"/>
  <c r="J35" i="5" s="1"/>
  <c r="G37" i="5"/>
  <c r="L37" i="5" s="1"/>
  <c r="E37" i="5"/>
  <c r="J37" i="5" s="1"/>
  <c r="D43" i="5"/>
  <c r="D44" i="5"/>
  <c r="C44" i="5"/>
  <c r="E54" i="5"/>
  <c r="J54" i="5" s="1"/>
  <c r="D55" i="5"/>
  <c r="I55" i="5" s="1"/>
  <c r="E56" i="5"/>
  <c r="E64" i="5"/>
  <c r="J64" i="5" s="1"/>
  <c r="D65" i="5"/>
  <c r="I65" i="5" s="1"/>
  <c r="E66" i="5"/>
  <c r="J66" i="5" s="1"/>
  <c r="D67" i="5"/>
  <c r="I67" i="5" s="1"/>
  <c r="D77" i="5"/>
  <c r="G78" i="5"/>
  <c r="L78" i="5" s="1"/>
  <c r="E78" i="5"/>
  <c r="J78" i="5" s="1"/>
  <c r="D78" i="5"/>
  <c r="I78" i="5" s="1"/>
  <c r="C78" i="5"/>
  <c r="H78" i="5" s="1"/>
  <c r="C79" i="5"/>
  <c r="H79" i="5" s="1"/>
  <c r="G79" i="5"/>
  <c r="L79" i="5" s="1"/>
  <c r="E79" i="5"/>
  <c r="J79" i="5" s="1"/>
  <c r="G82" i="5"/>
  <c r="L82" i="5" s="1"/>
  <c r="F82" i="5"/>
  <c r="K82" i="5" s="1"/>
  <c r="E82" i="5"/>
  <c r="J82" i="5" s="1"/>
  <c r="D82" i="5"/>
  <c r="I82" i="5" s="1"/>
  <c r="C82" i="5"/>
  <c r="H82" i="5" s="1"/>
  <c r="G23" i="5"/>
  <c r="L23" i="5" s="1"/>
  <c r="E23" i="5"/>
  <c r="J23" i="5" s="1"/>
  <c r="G31" i="5"/>
  <c r="L31" i="5" s="1"/>
  <c r="E31" i="5"/>
  <c r="J31" i="5" s="1"/>
  <c r="D48" i="5"/>
  <c r="C48" i="5"/>
  <c r="F3" i="5"/>
  <c r="G6" i="5"/>
  <c r="L6" i="5" s="1"/>
  <c r="D7" i="5"/>
  <c r="E10" i="5"/>
  <c r="J10" i="5" s="1"/>
  <c r="D13" i="5"/>
  <c r="I13" i="5" s="1"/>
  <c r="F15" i="5"/>
  <c r="K15" i="5" s="1"/>
  <c r="G18" i="5"/>
  <c r="L18" i="5" s="1"/>
  <c r="D19" i="5"/>
  <c r="I19" i="5" s="1"/>
  <c r="D20" i="5"/>
  <c r="I20" i="5" s="1"/>
  <c r="C20" i="5"/>
  <c r="H20" i="5" s="1"/>
  <c r="D23" i="5"/>
  <c r="I23" i="5" s="1"/>
  <c r="D26" i="5"/>
  <c r="I26" i="5" s="1"/>
  <c r="C26" i="5"/>
  <c r="H26" i="5" s="1"/>
  <c r="D31" i="5"/>
  <c r="I31" i="5" s="1"/>
  <c r="D33" i="5"/>
  <c r="I33" i="5" s="1"/>
  <c r="D34" i="5"/>
  <c r="I34" i="5" s="1"/>
  <c r="C34" i="5"/>
  <c r="H34" i="5" s="1"/>
  <c r="D36" i="5"/>
  <c r="I36" i="5" s="1"/>
  <c r="C36" i="5"/>
  <c r="H36" i="5" s="1"/>
  <c r="G39" i="5"/>
  <c r="L39" i="5" s="1"/>
  <c r="E39" i="5"/>
  <c r="J39" i="5" s="1"/>
  <c r="F48" i="5"/>
  <c r="G49" i="5"/>
  <c r="L49" i="5" s="1"/>
  <c r="E49" i="5"/>
  <c r="J49" i="5" s="1"/>
  <c r="G51" i="5"/>
  <c r="E51" i="5"/>
  <c r="F56" i="5"/>
  <c r="G57" i="5"/>
  <c r="L57" i="5" s="1"/>
  <c r="E57" i="5"/>
  <c r="J57" i="5" s="1"/>
  <c r="G59" i="5"/>
  <c r="E59" i="5"/>
  <c r="F64" i="5"/>
  <c r="K64" i="5" s="1"/>
  <c r="G142" i="5"/>
  <c r="L142" i="5" s="1"/>
  <c r="D142" i="5"/>
  <c r="I142" i="5" s="1"/>
  <c r="F142" i="5"/>
  <c r="K142" i="5" s="1"/>
  <c r="E142" i="5"/>
  <c r="J142" i="5" s="1"/>
  <c r="C142" i="5"/>
  <c r="H142" i="5" s="1"/>
  <c r="G25" i="5"/>
  <c r="L25" i="5" s="1"/>
  <c r="E25" i="5"/>
  <c r="J25" i="5" s="1"/>
  <c r="D54" i="5"/>
  <c r="I54" i="5" s="1"/>
  <c r="C54" i="5"/>
  <c r="H54" i="5" s="1"/>
  <c r="D66" i="5"/>
  <c r="I66" i="5" s="1"/>
  <c r="C66" i="5"/>
  <c r="H66" i="5" s="1"/>
  <c r="G76" i="5"/>
  <c r="L76" i="5" s="1"/>
  <c r="E76" i="5"/>
  <c r="J76" i="5" s="1"/>
  <c r="D76" i="5"/>
  <c r="I76" i="5" s="1"/>
  <c r="C76" i="5"/>
  <c r="H76" i="5" s="1"/>
  <c r="E4" i="5"/>
  <c r="J4" i="5" s="1"/>
  <c r="E7" i="5"/>
  <c r="F10" i="5"/>
  <c r="K10" i="5" s="1"/>
  <c r="C11" i="5"/>
  <c r="H11" i="5" s="1"/>
  <c r="E13" i="5"/>
  <c r="J13" i="5" s="1"/>
  <c r="E16" i="5"/>
  <c r="J16" i="5" s="1"/>
  <c r="E19" i="5"/>
  <c r="J19" i="5" s="1"/>
  <c r="E20" i="5"/>
  <c r="J20" i="5" s="1"/>
  <c r="F23" i="5"/>
  <c r="K23" i="5" s="1"/>
  <c r="F24" i="5"/>
  <c r="K24" i="5" s="1"/>
  <c r="F25" i="5"/>
  <c r="K25" i="5" s="1"/>
  <c r="E26" i="5"/>
  <c r="J26" i="5" s="1"/>
  <c r="D27" i="5"/>
  <c r="I27" i="5" s="1"/>
  <c r="D28" i="5"/>
  <c r="C28" i="5"/>
  <c r="F31" i="5"/>
  <c r="K31" i="5" s="1"/>
  <c r="F32" i="5"/>
  <c r="K32" i="5" s="1"/>
  <c r="E34" i="5"/>
  <c r="J34" i="5" s="1"/>
  <c r="D35" i="5"/>
  <c r="I35" i="5" s="1"/>
  <c r="E36" i="5"/>
  <c r="J36" i="5" s="1"/>
  <c r="D37" i="5"/>
  <c r="I37" i="5" s="1"/>
  <c r="D38" i="5"/>
  <c r="I38" i="5" s="1"/>
  <c r="C38" i="5"/>
  <c r="H38" i="5" s="1"/>
  <c r="C39" i="5"/>
  <c r="H39" i="5" s="1"/>
  <c r="G41" i="5"/>
  <c r="L41" i="5" s="1"/>
  <c r="E41" i="5"/>
  <c r="J41" i="5" s="1"/>
  <c r="F44" i="5"/>
  <c r="G45" i="5"/>
  <c r="L45" i="5" s="1"/>
  <c r="E45" i="5"/>
  <c r="J45" i="5" s="1"/>
  <c r="G48" i="5"/>
  <c r="C49" i="5"/>
  <c r="H49" i="5" s="1"/>
  <c r="D50" i="5"/>
  <c r="I50" i="5" s="1"/>
  <c r="C50" i="5"/>
  <c r="H50" i="5" s="1"/>
  <c r="C51" i="5"/>
  <c r="G54" i="5"/>
  <c r="L54" i="5" s="1"/>
  <c r="G56" i="5"/>
  <c r="C57" i="5"/>
  <c r="H57" i="5" s="1"/>
  <c r="D58" i="5"/>
  <c r="I58" i="5" s="1"/>
  <c r="C58" i="5"/>
  <c r="H58" i="5" s="1"/>
  <c r="C59" i="5"/>
  <c r="G61" i="5"/>
  <c r="L61" i="5" s="1"/>
  <c r="E61" i="5"/>
  <c r="J61" i="5" s="1"/>
  <c r="G66" i="5"/>
  <c r="L66" i="5" s="1"/>
  <c r="F79" i="5"/>
  <c r="K79" i="5" s="1"/>
  <c r="G33" i="5"/>
  <c r="L33" i="5" s="1"/>
  <c r="E33" i="5"/>
  <c r="J33" i="5" s="1"/>
  <c r="D64" i="5"/>
  <c r="I64" i="5" s="1"/>
  <c r="C64" i="5"/>
  <c r="H64" i="5" s="1"/>
  <c r="C77" i="5"/>
  <c r="G77" i="5"/>
  <c r="E77" i="5"/>
  <c r="F7" i="5"/>
  <c r="G10" i="5"/>
  <c r="L10" i="5" s="1"/>
  <c r="D11" i="5"/>
  <c r="I11" i="5" s="1"/>
  <c r="F13" i="5"/>
  <c r="K13" i="5" s="1"/>
  <c r="F19" i="5"/>
  <c r="K19" i="5" s="1"/>
  <c r="F20" i="5"/>
  <c r="K20" i="5" s="1"/>
  <c r="G21" i="5"/>
  <c r="E21" i="5"/>
  <c r="F26" i="5"/>
  <c r="K26" i="5" s="1"/>
  <c r="F34" i="5"/>
  <c r="K34" i="5" s="1"/>
  <c r="F36" i="5"/>
  <c r="K36" i="5" s="1"/>
  <c r="D39" i="5"/>
  <c r="I39" i="5" s="1"/>
  <c r="D40" i="5"/>
  <c r="I40" i="5" s="1"/>
  <c r="C40" i="5"/>
  <c r="H40" i="5" s="1"/>
  <c r="D46" i="5"/>
  <c r="C46" i="5"/>
  <c r="D49" i="5"/>
  <c r="I49" i="5" s="1"/>
  <c r="D51" i="5"/>
  <c r="D52" i="5"/>
  <c r="C52" i="5"/>
  <c r="D57" i="5"/>
  <c r="I57" i="5" s="1"/>
  <c r="D59" i="5"/>
  <c r="D60" i="5"/>
  <c r="I60" i="5" s="1"/>
  <c r="C60" i="5"/>
  <c r="H60" i="5" s="1"/>
  <c r="D62" i="5"/>
  <c r="C62" i="5"/>
  <c r="G29" i="5"/>
  <c r="L29" i="5" s="1"/>
  <c r="E29" i="5"/>
  <c r="J29" i="5" s="1"/>
  <c r="D42" i="5"/>
  <c r="C42" i="5"/>
  <c r="F59" i="5"/>
  <c r="C69" i="5"/>
  <c r="H69" i="5" s="1"/>
  <c r="G69" i="5"/>
  <c r="L69" i="5" s="1"/>
  <c r="E69" i="5"/>
  <c r="J69" i="5" s="1"/>
  <c r="D22" i="5"/>
  <c r="I22" i="5" s="1"/>
  <c r="C22" i="5"/>
  <c r="H22" i="5" s="1"/>
  <c r="D30" i="5"/>
  <c r="I30" i="5" s="1"/>
  <c r="C30" i="5"/>
  <c r="H30" i="5" s="1"/>
  <c r="G47" i="5"/>
  <c r="L47" i="5" s="1"/>
  <c r="E47" i="5"/>
  <c r="J47" i="5" s="1"/>
  <c r="G53" i="5"/>
  <c r="E53" i="5"/>
  <c r="G63" i="5"/>
  <c r="L63" i="5" s="1"/>
  <c r="E63" i="5"/>
  <c r="J63" i="5" s="1"/>
  <c r="G70" i="5"/>
  <c r="L70" i="5" s="1"/>
  <c r="D70" i="5"/>
  <c r="I70" i="5" s="1"/>
  <c r="C70" i="5"/>
  <c r="H70" i="5" s="1"/>
  <c r="G72" i="5"/>
  <c r="L72" i="5" s="1"/>
  <c r="D72" i="5"/>
  <c r="I72" i="5" s="1"/>
  <c r="C72" i="5"/>
  <c r="H72" i="5" s="1"/>
  <c r="G74" i="5"/>
  <c r="D74" i="5"/>
  <c r="C74" i="5"/>
  <c r="G80" i="5"/>
  <c r="L80" i="5" s="1"/>
  <c r="F80" i="5"/>
  <c r="K80" i="5" s="1"/>
  <c r="E80" i="5"/>
  <c r="J80" i="5" s="1"/>
  <c r="D80" i="5"/>
  <c r="I80" i="5" s="1"/>
  <c r="C80" i="5"/>
  <c r="H80" i="5" s="1"/>
  <c r="F132" i="5"/>
  <c r="K132" i="5" s="1"/>
  <c r="G132" i="5"/>
  <c r="L132" i="5" s="1"/>
  <c r="E132" i="5"/>
  <c r="J132" i="5" s="1"/>
  <c r="D132" i="5"/>
  <c r="I132" i="5" s="1"/>
  <c r="C132" i="5"/>
  <c r="H132" i="5" s="1"/>
  <c r="C3" i="5"/>
  <c r="D6" i="5"/>
  <c r="I6" i="5" s="1"/>
  <c r="C15" i="5"/>
  <c r="H15" i="5" s="1"/>
  <c r="D18" i="5"/>
  <c r="I18" i="5" s="1"/>
  <c r="E22" i="5"/>
  <c r="J22" i="5" s="1"/>
  <c r="E30" i="5"/>
  <c r="J30" i="5" s="1"/>
  <c r="G43" i="5"/>
  <c r="E43" i="5"/>
  <c r="C47" i="5"/>
  <c r="H47" i="5" s="1"/>
  <c r="C53" i="5"/>
  <c r="G55" i="5"/>
  <c r="L55" i="5" s="1"/>
  <c r="E55" i="5"/>
  <c r="J55" i="5" s="1"/>
  <c r="G65" i="5"/>
  <c r="L65" i="5" s="1"/>
  <c r="E65" i="5"/>
  <c r="J65" i="5" s="1"/>
  <c r="G67" i="5"/>
  <c r="L67" i="5" s="1"/>
  <c r="E67" i="5"/>
  <c r="J67" i="5" s="1"/>
  <c r="G68" i="5"/>
  <c r="L68" i="5" s="1"/>
  <c r="D68" i="5"/>
  <c r="I68" i="5" s="1"/>
  <c r="C68" i="5"/>
  <c r="H68" i="5" s="1"/>
  <c r="C71" i="5"/>
  <c r="H71" i="5" s="1"/>
  <c r="G71" i="5"/>
  <c r="L71" i="5" s="1"/>
  <c r="E71" i="5"/>
  <c r="J71" i="5" s="1"/>
  <c r="C73" i="5"/>
  <c r="H73" i="5" s="1"/>
  <c r="G73" i="5"/>
  <c r="L73" i="5" s="1"/>
  <c r="E73" i="5"/>
  <c r="J73" i="5" s="1"/>
  <c r="C75" i="5"/>
  <c r="G75" i="5"/>
  <c r="E75" i="5"/>
  <c r="G86" i="5"/>
  <c r="L86" i="5" s="1"/>
  <c r="F86" i="5"/>
  <c r="K86" i="5" s="1"/>
  <c r="E86" i="5"/>
  <c r="J86" i="5" s="1"/>
  <c r="D86" i="5"/>
  <c r="I86" i="5" s="1"/>
  <c r="C86" i="5"/>
  <c r="H86" i="5" s="1"/>
  <c r="F81" i="5"/>
  <c r="K81" i="5" s="1"/>
  <c r="F84" i="5"/>
  <c r="K84" i="5" s="1"/>
  <c r="D94" i="5"/>
  <c r="I94" i="5" s="1"/>
  <c r="D102" i="5"/>
  <c r="G106" i="5"/>
  <c r="L106" i="5" s="1"/>
  <c r="E108" i="5"/>
  <c r="J108" i="5" s="1"/>
  <c r="E116" i="5"/>
  <c r="J116" i="5" s="1"/>
  <c r="G122" i="5"/>
  <c r="L122" i="5" s="1"/>
  <c r="E124" i="5"/>
  <c r="J124" i="5" s="1"/>
  <c r="G130" i="5"/>
  <c r="L130" i="5" s="1"/>
  <c r="C149" i="5"/>
  <c r="H149" i="5" s="1"/>
  <c r="D149" i="5"/>
  <c r="I149" i="5" s="1"/>
  <c r="F149" i="5"/>
  <c r="K149" i="5" s="1"/>
  <c r="E149" i="5"/>
  <c r="J149" i="5" s="1"/>
  <c r="C159" i="5"/>
  <c r="H159" i="5" s="1"/>
  <c r="D159" i="5"/>
  <c r="I159" i="5" s="1"/>
  <c r="G159" i="5"/>
  <c r="L159" i="5" s="1"/>
  <c r="F159" i="5"/>
  <c r="K159" i="5" s="1"/>
  <c r="E159" i="5"/>
  <c r="J159" i="5" s="1"/>
  <c r="C137" i="5"/>
  <c r="H137" i="5" s="1"/>
  <c r="D137" i="5"/>
  <c r="I137" i="5" s="1"/>
  <c r="G137" i="5"/>
  <c r="L137" i="5" s="1"/>
  <c r="C163" i="5"/>
  <c r="H163" i="5" s="1"/>
  <c r="D163" i="5"/>
  <c r="I163" i="5" s="1"/>
  <c r="G163" i="5"/>
  <c r="L163" i="5" s="1"/>
  <c r="F163" i="5"/>
  <c r="K163" i="5" s="1"/>
  <c r="E163" i="5"/>
  <c r="J163" i="5" s="1"/>
  <c r="D90" i="5"/>
  <c r="I90" i="5" s="1"/>
  <c r="G94" i="5"/>
  <c r="L94" i="5" s="1"/>
  <c r="D98" i="5"/>
  <c r="I98" i="5" s="1"/>
  <c r="G102" i="5"/>
  <c r="D110" i="5"/>
  <c r="I110" i="5" s="1"/>
  <c r="D114" i="5"/>
  <c r="D118" i="5"/>
  <c r="I118" i="5" s="1"/>
  <c r="C120" i="5"/>
  <c r="H120" i="5" s="1"/>
  <c r="E137" i="5"/>
  <c r="J137" i="5" s="1"/>
  <c r="C177" i="5"/>
  <c r="H177" i="5" s="1"/>
  <c r="D177" i="5"/>
  <c r="I177" i="5" s="1"/>
  <c r="G177" i="5"/>
  <c r="L177" i="5" s="1"/>
  <c r="F177" i="5"/>
  <c r="K177" i="5" s="1"/>
  <c r="E177" i="5"/>
  <c r="J177" i="5" s="1"/>
  <c r="E83" i="5"/>
  <c r="J83" i="5" s="1"/>
  <c r="D83" i="5"/>
  <c r="I83" i="5" s="1"/>
  <c r="E90" i="5"/>
  <c r="J90" i="5" s="1"/>
  <c r="E98" i="5"/>
  <c r="J98" i="5" s="1"/>
  <c r="E110" i="5"/>
  <c r="J110" i="5" s="1"/>
  <c r="E114" i="5"/>
  <c r="E118" i="5"/>
  <c r="J118" i="5" s="1"/>
  <c r="D120" i="5"/>
  <c r="I120" i="5" s="1"/>
  <c r="C126" i="5"/>
  <c r="H126" i="5" s="1"/>
  <c r="E134" i="5"/>
  <c r="J134" i="5" s="1"/>
  <c r="G136" i="5"/>
  <c r="L136" i="5" s="1"/>
  <c r="F136" i="5"/>
  <c r="K136" i="5" s="1"/>
  <c r="F137" i="5"/>
  <c r="K137" i="5" s="1"/>
  <c r="C141" i="5"/>
  <c r="H141" i="5" s="1"/>
  <c r="D141" i="5"/>
  <c r="I141" i="5" s="1"/>
  <c r="F141" i="5"/>
  <c r="K141" i="5" s="1"/>
  <c r="E120" i="5"/>
  <c r="J120" i="5" s="1"/>
  <c r="C139" i="5"/>
  <c r="H139" i="5" s="1"/>
  <c r="D139" i="5"/>
  <c r="I139" i="5" s="1"/>
  <c r="C143" i="5"/>
  <c r="D143" i="5"/>
  <c r="G143" i="5"/>
  <c r="G120" i="5"/>
  <c r="L120" i="5" s="1"/>
  <c r="C122" i="5"/>
  <c r="H122" i="5" s="1"/>
  <c r="C130" i="5"/>
  <c r="H130" i="5" s="1"/>
  <c r="E139" i="5"/>
  <c r="J139" i="5" s="1"/>
  <c r="G144" i="5"/>
  <c r="D144" i="5"/>
  <c r="F144" i="5"/>
  <c r="C144" i="5"/>
  <c r="C81" i="5"/>
  <c r="H81" i="5" s="1"/>
  <c r="E85" i="5"/>
  <c r="J85" i="5" s="1"/>
  <c r="D85" i="5"/>
  <c r="I85" i="5" s="1"/>
  <c r="D106" i="5"/>
  <c r="I106" i="5" s="1"/>
  <c r="C108" i="5"/>
  <c r="H108" i="5" s="1"/>
  <c r="C116" i="5"/>
  <c r="H116" i="5" s="1"/>
  <c r="D122" i="5"/>
  <c r="I122" i="5" s="1"/>
  <c r="C124" i="5"/>
  <c r="H124" i="5" s="1"/>
  <c r="D130" i="5"/>
  <c r="I130" i="5" s="1"/>
  <c r="G138" i="5"/>
  <c r="L138" i="5" s="1"/>
  <c r="D138" i="5"/>
  <c r="I138" i="5" s="1"/>
  <c r="F139" i="5"/>
  <c r="K139" i="5" s="1"/>
  <c r="G140" i="5"/>
  <c r="L140" i="5" s="1"/>
  <c r="D140" i="5"/>
  <c r="I140" i="5" s="1"/>
  <c r="E140" i="5"/>
  <c r="J140" i="5" s="1"/>
  <c r="F143" i="5"/>
  <c r="E144" i="5"/>
  <c r="G146" i="5"/>
  <c r="L146" i="5" s="1"/>
  <c r="D146" i="5"/>
  <c r="I146" i="5" s="1"/>
  <c r="C147" i="5"/>
  <c r="D147" i="5"/>
  <c r="C161" i="5"/>
  <c r="H161" i="5" s="1"/>
  <c r="D161" i="5"/>
  <c r="I161" i="5" s="1"/>
  <c r="C165" i="5"/>
  <c r="H165" i="5" s="1"/>
  <c r="D165" i="5"/>
  <c r="I165" i="5" s="1"/>
  <c r="F171" i="5"/>
  <c r="K171" i="5" s="1"/>
  <c r="G172" i="5"/>
  <c r="D172" i="5"/>
  <c r="F175" i="5"/>
  <c r="K175" i="5" s="1"/>
  <c r="G180" i="5"/>
  <c r="E180" i="5"/>
  <c r="D180" i="5"/>
  <c r="C145" i="5"/>
  <c r="H145" i="5" s="1"/>
  <c r="D145" i="5"/>
  <c r="I145" i="5" s="1"/>
  <c r="G154" i="5"/>
  <c r="L154" i="5" s="1"/>
  <c r="D154" i="5"/>
  <c r="I154" i="5" s="1"/>
  <c r="C155" i="5"/>
  <c r="H155" i="5" s="1"/>
  <c r="D155" i="5"/>
  <c r="I155" i="5" s="1"/>
  <c r="G178" i="5"/>
  <c r="D178" i="5"/>
  <c r="C181" i="5"/>
  <c r="H181" i="5" s="1"/>
  <c r="E181" i="5"/>
  <c r="J181" i="5" s="1"/>
  <c r="D181" i="5"/>
  <c r="I181" i="5" s="1"/>
  <c r="D87" i="5"/>
  <c r="I87" i="5" s="1"/>
  <c r="D89" i="5"/>
  <c r="D91" i="5"/>
  <c r="I91" i="5" s="1"/>
  <c r="D93" i="5"/>
  <c r="D95" i="5"/>
  <c r="D97" i="5"/>
  <c r="D99" i="5"/>
  <c r="I99" i="5" s="1"/>
  <c r="D101" i="5"/>
  <c r="D103" i="5"/>
  <c r="I103" i="5" s="1"/>
  <c r="D105" i="5"/>
  <c r="I105" i="5" s="1"/>
  <c r="D107" i="5"/>
  <c r="I107" i="5" s="1"/>
  <c r="D109" i="5"/>
  <c r="I109" i="5" s="1"/>
  <c r="D111" i="5"/>
  <c r="I111" i="5" s="1"/>
  <c r="D113" i="5"/>
  <c r="I113" i="5" s="1"/>
  <c r="D115" i="5"/>
  <c r="I115" i="5" s="1"/>
  <c r="D117" i="5"/>
  <c r="D119" i="5"/>
  <c r="I119" i="5" s="1"/>
  <c r="D121" i="5"/>
  <c r="D123" i="5"/>
  <c r="I123" i="5" s="1"/>
  <c r="D125" i="5"/>
  <c r="I125" i="5" s="1"/>
  <c r="D127" i="5"/>
  <c r="I127" i="5" s="1"/>
  <c r="D129" i="5"/>
  <c r="I129" i="5" s="1"/>
  <c r="D131" i="5"/>
  <c r="I131" i="5" s="1"/>
  <c r="D133" i="5"/>
  <c r="I133" i="5" s="1"/>
  <c r="D135" i="5"/>
  <c r="I135" i="5" s="1"/>
  <c r="E145" i="5"/>
  <c r="J145" i="5" s="1"/>
  <c r="E146" i="5"/>
  <c r="J146" i="5" s="1"/>
  <c r="F147" i="5"/>
  <c r="G148" i="5"/>
  <c r="L148" i="5" s="1"/>
  <c r="D148" i="5"/>
  <c r="I148" i="5" s="1"/>
  <c r="G152" i="5"/>
  <c r="L152" i="5" s="1"/>
  <c r="D152" i="5"/>
  <c r="I152" i="5" s="1"/>
  <c r="C153" i="5"/>
  <c r="H153" i="5" s="1"/>
  <c r="D153" i="5"/>
  <c r="I153" i="5" s="1"/>
  <c r="C154" i="5"/>
  <c r="H154" i="5" s="1"/>
  <c r="E155" i="5"/>
  <c r="J155" i="5" s="1"/>
  <c r="F161" i="5"/>
  <c r="K161" i="5" s="1"/>
  <c r="F165" i="5"/>
  <c r="K165" i="5" s="1"/>
  <c r="G166" i="5"/>
  <c r="D166" i="5"/>
  <c r="E172" i="5"/>
  <c r="C173" i="5"/>
  <c r="D173" i="5"/>
  <c r="C178" i="5"/>
  <c r="F180" i="5"/>
  <c r="F181" i="5"/>
  <c r="K181" i="5" s="1"/>
  <c r="F145" i="5"/>
  <c r="K145" i="5" s="1"/>
  <c r="F146" i="5"/>
  <c r="K146" i="5" s="1"/>
  <c r="G147" i="5"/>
  <c r="G150" i="5"/>
  <c r="L150" i="5" s="1"/>
  <c r="D150" i="5"/>
  <c r="I150" i="5" s="1"/>
  <c r="C151" i="5"/>
  <c r="H151" i="5" s="1"/>
  <c r="D151" i="5"/>
  <c r="I151" i="5" s="1"/>
  <c r="E154" i="5"/>
  <c r="J154" i="5" s="1"/>
  <c r="F155" i="5"/>
  <c r="K155" i="5" s="1"/>
  <c r="G156" i="5"/>
  <c r="L156" i="5" s="1"/>
  <c r="D156" i="5"/>
  <c r="I156" i="5" s="1"/>
  <c r="C157" i="5"/>
  <c r="H157" i="5" s="1"/>
  <c r="D157" i="5"/>
  <c r="I157" i="5" s="1"/>
  <c r="G161" i="5"/>
  <c r="L161" i="5" s="1"/>
  <c r="G165" i="5"/>
  <c r="L165" i="5" s="1"/>
  <c r="C166" i="5"/>
  <c r="G168" i="5"/>
  <c r="L168" i="5" s="1"/>
  <c r="D168" i="5"/>
  <c r="I168" i="5" s="1"/>
  <c r="F172" i="5"/>
  <c r="E173" i="5"/>
  <c r="E178" i="5"/>
  <c r="C179" i="5"/>
  <c r="H179" i="5" s="1"/>
  <c r="E179" i="5"/>
  <c r="J179" i="5" s="1"/>
  <c r="D179" i="5"/>
  <c r="I179" i="5" s="1"/>
  <c r="G181" i="5"/>
  <c r="L181" i="5" s="1"/>
  <c r="C167" i="5"/>
  <c r="H167" i="5" s="1"/>
  <c r="D167" i="5"/>
  <c r="I167" i="5" s="1"/>
  <c r="G170" i="5"/>
  <c r="L170" i="5" s="1"/>
  <c r="D170" i="5"/>
  <c r="I170" i="5" s="1"/>
  <c r="G174" i="5"/>
  <c r="D174" i="5"/>
  <c r="G184" i="5"/>
  <c r="E184" i="5"/>
  <c r="D184" i="5"/>
  <c r="F197" i="5"/>
  <c r="E197" i="5"/>
  <c r="D197" i="5"/>
  <c r="C197" i="5"/>
  <c r="G197" i="5"/>
  <c r="G158" i="5"/>
  <c r="D158" i="5"/>
  <c r="E167" i="5"/>
  <c r="J167" i="5" s="1"/>
  <c r="C169" i="5"/>
  <c r="H169" i="5" s="1"/>
  <c r="D169" i="5"/>
  <c r="I169" i="5" s="1"/>
  <c r="C170" i="5"/>
  <c r="H170" i="5" s="1"/>
  <c r="C174" i="5"/>
  <c r="G176" i="5"/>
  <c r="L176" i="5" s="1"/>
  <c r="D176" i="5"/>
  <c r="I176" i="5" s="1"/>
  <c r="C184" i="5"/>
  <c r="C185" i="5"/>
  <c r="E185" i="5"/>
  <c r="D185" i="5"/>
  <c r="F199" i="5"/>
  <c r="E199" i="5"/>
  <c r="D199" i="5"/>
  <c r="C199" i="5"/>
  <c r="G199" i="5"/>
  <c r="C158" i="5"/>
  <c r="G160" i="5"/>
  <c r="D160" i="5"/>
  <c r="G164" i="5"/>
  <c r="D164" i="5"/>
  <c r="F167" i="5"/>
  <c r="K167" i="5" s="1"/>
  <c r="E169" i="5"/>
  <c r="J169" i="5" s="1"/>
  <c r="E170" i="5"/>
  <c r="J170" i="5" s="1"/>
  <c r="C171" i="5"/>
  <c r="H171" i="5" s="1"/>
  <c r="D171" i="5"/>
  <c r="I171" i="5" s="1"/>
  <c r="E174" i="5"/>
  <c r="C175" i="5"/>
  <c r="H175" i="5" s="1"/>
  <c r="D175" i="5"/>
  <c r="I175" i="5" s="1"/>
  <c r="G182" i="5"/>
  <c r="E182" i="5"/>
  <c r="D182" i="5"/>
  <c r="F184" i="5"/>
  <c r="F185" i="5"/>
  <c r="G186" i="5"/>
  <c r="F186" i="5"/>
  <c r="E186" i="5"/>
  <c r="D186" i="5"/>
  <c r="F201" i="5"/>
  <c r="K201" i="5" s="1"/>
  <c r="E201" i="5"/>
  <c r="J201" i="5" s="1"/>
  <c r="D201" i="5"/>
  <c r="I201" i="5" s="1"/>
  <c r="C201" i="5"/>
  <c r="H201" i="5" s="1"/>
  <c r="G201" i="5"/>
  <c r="L201" i="5" s="1"/>
  <c r="D187" i="5"/>
  <c r="D189" i="5"/>
  <c r="I189" i="5" s="1"/>
  <c r="D191" i="5"/>
  <c r="I191" i="5" s="1"/>
  <c r="D193" i="5"/>
  <c r="I193" i="5" s="1"/>
  <c r="D195" i="5"/>
  <c r="I195" i="5" s="1"/>
  <c r="C198" i="5"/>
  <c r="C200" i="5"/>
  <c r="H200" i="5" s="1"/>
  <c r="E187" i="5"/>
  <c r="E189" i="5"/>
  <c r="J189" i="5" s="1"/>
  <c r="E191" i="5"/>
  <c r="J191" i="5" s="1"/>
  <c r="E193" i="5"/>
  <c r="J193" i="5" s="1"/>
  <c r="E195" i="5"/>
  <c r="J195" i="5" s="1"/>
  <c r="D188" i="5"/>
  <c r="I188" i="5" s="1"/>
  <c r="D190" i="5"/>
  <c r="D192" i="5"/>
  <c r="D194" i="5"/>
  <c r="I194" i="5" s="1"/>
  <c r="D196" i="5"/>
  <c r="I196" i="5" s="1"/>
  <c r="E188" i="5"/>
  <c r="J188" i="5" s="1"/>
  <c r="E190" i="5"/>
  <c r="E192" i="5"/>
  <c r="E194" i="5"/>
  <c r="J194" i="5" s="1"/>
  <c r="E196" i="5"/>
  <c r="J196" i="5" s="1"/>
  <c r="F188" i="5"/>
  <c r="K188" i="5" s="1"/>
  <c r="F190" i="5"/>
  <c r="F192" i="5"/>
  <c r="F194" i="5"/>
  <c r="K194" i="5" s="1"/>
  <c r="F196" i="5"/>
  <c r="K196" i="5" s="1"/>
  <c r="AT98" i="3"/>
  <c r="AU98" i="3" s="1"/>
  <c r="S98" i="2" s="1"/>
  <c r="AT11" i="3"/>
  <c r="AU11" i="3" s="1"/>
  <c r="T11" i="2" s="1"/>
  <c r="AT84" i="3"/>
  <c r="AU84" i="3" s="1"/>
  <c r="D84" i="2" s="1"/>
  <c r="AT159" i="3"/>
  <c r="AU159" i="3" s="1"/>
  <c r="X159" i="2" s="1"/>
  <c r="AT127" i="3"/>
  <c r="AU127" i="3" s="1"/>
  <c r="AC127" i="2" s="1"/>
  <c r="AT111" i="3"/>
  <c r="AT74" i="3"/>
  <c r="AU74" i="3" s="1"/>
  <c r="AT61" i="3"/>
  <c r="AU61" i="3" s="1"/>
  <c r="N61" i="2" s="1"/>
  <c r="AT51" i="3"/>
  <c r="AU51" i="3" s="1"/>
  <c r="AT40" i="3"/>
  <c r="AU40" i="3" s="1"/>
  <c r="AT29" i="3"/>
  <c r="AU29" i="3" s="1"/>
  <c r="L29" i="2" s="1"/>
  <c r="AT19" i="3"/>
  <c r="AU19" i="3" s="1"/>
  <c r="L19" i="2" s="1"/>
  <c r="AT175" i="3"/>
  <c r="AU175" i="3" s="1"/>
  <c r="Y175" i="2" s="1"/>
  <c r="AT143" i="3"/>
  <c r="AU143" i="3" s="1"/>
  <c r="AT123" i="3"/>
  <c r="AU123" i="3" s="1"/>
  <c r="K123" i="2" s="1"/>
  <c r="AT99" i="3"/>
  <c r="AU99" i="3" s="1"/>
  <c r="G99" i="2" s="1"/>
  <c r="AT91" i="3"/>
  <c r="AU91" i="3" s="1"/>
  <c r="J91" i="2" s="1"/>
  <c r="AT69" i="3"/>
  <c r="AT63" i="3"/>
  <c r="AU63" i="3" s="1"/>
  <c r="AA63" i="2" s="1"/>
  <c r="AT44" i="3"/>
  <c r="AU44" i="3" s="1"/>
  <c r="AT36" i="3"/>
  <c r="AU36" i="3" s="1"/>
  <c r="J36" i="2" s="1"/>
  <c r="AT32" i="3"/>
  <c r="AU32" i="3" s="1"/>
  <c r="K32" i="2" s="1"/>
  <c r="AT23" i="3"/>
  <c r="AS23" i="3" s="1"/>
  <c r="AU23" i="3" s="1"/>
  <c r="X23" i="2" s="1"/>
  <c r="AT20" i="3"/>
  <c r="AU20" i="3" s="1"/>
  <c r="O20" i="2" s="1"/>
  <c r="AT15" i="3"/>
  <c r="AU15" i="3" s="1"/>
  <c r="Q15" i="2" s="1"/>
  <c r="AT12" i="3"/>
  <c r="AU12" i="3" s="1"/>
  <c r="U12" i="2" s="1"/>
  <c r="AT8" i="3"/>
  <c r="AU8" i="3" s="1"/>
  <c r="J8" i="2" s="1"/>
  <c r="AT161" i="3"/>
  <c r="AU161" i="3" s="1"/>
  <c r="X161" i="2" s="1"/>
  <c r="AT119" i="3"/>
  <c r="AU119" i="3" s="1"/>
  <c r="J119" i="2" s="1"/>
  <c r="AT96" i="3"/>
  <c r="AU96" i="3" s="1"/>
  <c r="V96" i="2" s="1"/>
  <c r="AT67" i="3"/>
  <c r="AU67" i="3" s="1"/>
  <c r="AD67" i="2" s="1"/>
  <c r="AT60" i="3"/>
  <c r="AU60" i="3" s="1"/>
  <c r="N60" i="2" s="1"/>
  <c r="AT45" i="3"/>
  <c r="AU45" i="3" s="1"/>
  <c r="R45" i="2" s="1"/>
  <c r="AT39" i="3"/>
  <c r="AT21" i="3"/>
  <c r="AU21" i="3" s="1"/>
  <c r="AT17" i="3"/>
  <c r="AU17" i="3" s="1"/>
  <c r="R17" i="2" s="1"/>
  <c r="AT4" i="3"/>
  <c r="AU4" i="3" s="1"/>
  <c r="L4" i="2" s="1"/>
  <c r="AT185" i="3"/>
  <c r="AU185" i="3" s="1"/>
  <c r="AT138" i="3"/>
  <c r="AU138" i="3" s="1"/>
  <c r="H138" i="2" s="1"/>
  <c r="AT116" i="3"/>
  <c r="AU116" i="3" s="1"/>
  <c r="S116" i="2" s="1"/>
  <c r="AT104" i="3"/>
  <c r="AU104" i="3" s="1"/>
  <c r="G104" i="2" s="1"/>
  <c r="AT82" i="3"/>
  <c r="AU82" i="3" s="1"/>
  <c r="AA82" i="2" s="1"/>
  <c r="AT191" i="3"/>
  <c r="AU191" i="3" s="1"/>
  <c r="W191" i="2" s="1"/>
  <c r="W203" i="2" s="1"/>
  <c r="AT135" i="3"/>
  <c r="AU135" i="3" s="1"/>
  <c r="O135" i="2" s="1"/>
  <c r="AT124" i="3"/>
  <c r="AU124" i="3" s="1"/>
  <c r="AC124" i="2" s="1"/>
  <c r="AT106" i="3"/>
  <c r="AU106" i="3" s="1"/>
  <c r="J106" i="2" s="1"/>
  <c r="AT90" i="3"/>
  <c r="AU90" i="3" s="1"/>
  <c r="AA90" i="2" s="1"/>
  <c r="AT76" i="3"/>
  <c r="AU76" i="3" s="1"/>
  <c r="O76" i="2" s="1"/>
  <c r="AT71" i="3"/>
  <c r="AU71" i="3" s="1"/>
  <c r="AB71" i="2" s="1"/>
  <c r="AB203" i="2" s="1"/>
  <c r="AT55" i="3"/>
  <c r="AU55" i="3" s="1"/>
  <c r="AA55" i="2" s="1"/>
  <c r="AT47" i="3"/>
  <c r="AU47" i="3" s="1"/>
  <c r="O47" i="2" s="1"/>
  <c r="AT42" i="3"/>
  <c r="AU42" i="3" s="1"/>
  <c r="AT26" i="3"/>
  <c r="AU26" i="3" s="1"/>
  <c r="R26" i="2" s="1"/>
  <c r="AT13" i="3"/>
  <c r="AU13" i="3" s="1"/>
  <c r="O13" i="2" s="1"/>
  <c r="AT10" i="3"/>
  <c r="AU10" i="3" s="1"/>
  <c r="Q10" i="2" s="1"/>
  <c r="AT6" i="3"/>
  <c r="AU6" i="3" s="1"/>
  <c r="T6" i="2" s="1"/>
  <c r="AT201" i="3"/>
  <c r="AU201" i="3" s="1"/>
  <c r="G201" i="2" s="1"/>
  <c r="AT193" i="3"/>
  <c r="AU193" i="3" s="1"/>
  <c r="G193" i="2" s="1"/>
  <c r="AT177" i="3"/>
  <c r="AU177" i="3" s="1"/>
  <c r="O177" i="2" s="1"/>
  <c r="AT167" i="3"/>
  <c r="AU167" i="3" s="1"/>
  <c r="C167" i="2" s="1"/>
  <c r="AT151" i="3"/>
  <c r="AU151" i="3" s="1"/>
  <c r="Q151" i="2" s="1"/>
  <c r="AT130" i="3"/>
  <c r="AU130" i="3" s="1"/>
  <c r="Y130" i="2" s="1"/>
  <c r="AT122" i="3"/>
  <c r="AU122" i="3" s="1"/>
  <c r="AC122" i="2" s="1"/>
  <c r="AT108" i="3"/>
  <c r="AU108" i="3" s="1"/>
  <c r="V108" i="2" s="1"/>
  <c r="AT103" i="3"/>
  <c r="AU103" i="3" s="1"/>
  <c r="G103" i="2" s="1"/>
  <c r="AT88" i="3"/>
  <c r="AU88" i="3" s="1"/>
  <c r="AT79" i="3"/>
  <c r="AU79" i="3" s="1"/>
  <c r="Y79" i="2" s="1"/>
  <c r="AT58" i="3"/>
  <c r="AU58" i="3" s="1"/>
  <c r="AA58" i="2" s="1"/>
  <c r="AT52" i="3"/>
  <c r="AU52" i="3" s="1"/>
  <c r="AT35" i="3"/>
  <c r="AU35" i="3" s="1"/>
  <c r="T35" i="2" s="1"/>
  <c r="AT5" i="3"/>
  <c r="AU5" i="3" s="1"/>
  <c r="Q5" i="2" s="1"/>
  <c r="AT170" i="3"/>
  <c r="AU170" i="3" s="1"/>
  <c r="O170" i="2" s="1"/>
  <c r="AT162" i="3"/>
  <c r="AU162" i="3" s="1"/>
  <c r="C162" i="2" s="1"/>
  <c r="AT154" i="3"/>
  <c r="AU154" i="3" s="1"/>
  <c r="D154" i="2" s="1"/>
  <c r="AT199" i="3"/>
  <c r="AU199" i="3" s="1"/>
  <c r="AT169" i="3"/>
  <c r="AU169" i="3" s="1"/>
  <c r="X169" i="2" s="1"/>
  <c r="AT153" i="3"/>
  <c r="AU153" i="3" s="1"/>
  <c r="AC153" i="2" s="1"/>
  <c r="AT145" i="3"/>
  <c r="AU145" i="3" s="1"/>
  <c r="H145" i="2" s="1"/>
  <c r="AT115" i="3"/>
  <c r="AU115" i="3" s="1"/>
  <c r="G115" i="2" s="1"/>
  <c r="AT100" i="3"/>
  <c r="AU100" i="3" s="1"/>
  <c r="S100" i="2" s="1"/>
  <c r="AT92" i="3"/>
  <c r="AU92" i="3" s="1"/>
  <c r="G92" i="2" s="1"/>
  <c r="AT83" i="3"/>
  <c r="AU83" i="3" s="1"/>
  <c r="S83" i="2" s="1"/>
  <c r="AT80" i="3"/>
  <c r="AU80" i="3" s="1"/>
  <c r="O80" i="2" s="1"/>
  <c r="AT75" i="3"/>
  <c r="AU75" i="3" s="1"/>
  <c r="AT68" i="3"/>
  <c r="AU68" i="3" s="1"/>
  <c r="Q68" i="2" s="1"/>
  <c r="AT50" i="3"/>
  <c r="AU50" i="3" s="1"/>
  <c r="R50" i="2" s="1"/>
  <c r="AT37" i="3"/>
  <c r="AU37" i="3" s="1"/>
  <c r="O37" i="2" s="1"/>
  <c r="AT34" i="3"/>
  <c r="AU34" i="3" s="1"/>
  <c r="T34" i="2" s="1"/>
  <c r="AT31" i="3"/>
  <c r="AU31" i="3" s="1"/>
  <c r="R31" i="2" s="1"/>
  <c r="AT28" i="3"/>
  <c r="AU28" i="3" s="1"/>
  <c r="AT24" i="3"/>
  <c r="AU24" i="3" s="1"/>
  <c r="R24" i="2" s="1"/>
  <c r="AT18" i="3"/>
  <c r="AU18" i="3" s="1"/>
  <c r="Y18" i="2" s="1"/>
  <c r="AT14" i="3"/>
  <c r="AU14" i="3" s="1"/>
  <c r="O14" i="2" s="1"/>
  <c r="AT3" i="3"/>
  <c r="AU3" i="3" s="1"/>
  <c r="AT183" i="3"/>
  <c r="AU183" i="3" s="1"/>
  <c r="Y183" i="2" s="1"/>
  <c r="AT146" i="3"/>
  <c r="AU146" i="3" s="1"/>
  <c r="H146" i="2" s="1"/>
  <c r="AT114" i="3"/>
  <c r="AU114" i="3" s="1"/>
  <c r="AT107" i="3"/>
  <c r="AU107" i="3" s="1"/>
  <c r="G107" i="2" s="1"/>
  <c r="AT95" i="3"/>
  <c r="AU95" i="3" s="1"/>
  <c r="AT87" i="3"/>
  <c r="AU87" i="3" s="1"/>
  <c r="V87" i="2" s="1"/>
  <c r="AT77" i="3"/>
  <c r="AU77" i="3" s="1"/>
  <c r="AT72" i="3"/>
  <c r="AU72" i="3" s="1"/>
  <c r="Q72" i="2" s="1"/>
  <c r="AT64" i="3"/>
  <c r="AU64" i="3" s="1"/>
  <c r="Q64" i="2" s="1"/>
  <c r="AT59" i="3"/>
  <c r="AU59" i="3" s="1"/>
  <c r="AT56" i="3"/>
  <c r="AU56" i="3" s="1"/>
  <c r="AT53" i="3"/>
  <c r="AU53" i="3" s="1"/>
  <c r="AT48" i="3"/>
  <c r="AU48" i="3" s="1"/>
  <c r="AT43" i="3"/>
  <c r="AU43" i="3" s="1"/>
  <c r="AT27" i="3"/>
  <c r="AU27" i="3" s="1"/>
  <c r="O27" i="2" s="1"/>
  <c r="AT16" i="3"/>
  <c r="AT9" i="3"/>
  <c r="AU9" i="3" s="1"/>
  <c r="AT65" i="3"/>
  <c r="AU65" i="3" s="1"/>
  <c r="N65" i="2" s="1"/>
  <c r="AT62" i="3"/>
  <c r="AU62" i="3" s="1"/>
  <c r="AT57" i="3"/>
  <c r="AU57" i="3" s="1"/>
  <c r="AA57" i="2" s="1"/>
  <c r="AT54" i="3"/>
  <c r="AU54" i="3" s="1"/>
  <c r="C54" i="2" s="1"/>
  <c r="AT49" i="3"/>
  <c r="AT46" i="3"/>
  <c r="AU46" i="3" s="1"/>
  <c r="AT41" i="3"/>
  <c r="AU41" i="3" s="1"/>
  <c r="O41" i="2" s="1"/>
  <c r="AT38" i="3"/>
  <c r="AU38" i="3" s="1"/>
  <c r="J38" i="2" s="1"/>
  <c r="AT33" i="3"/>
  <c r="AU33" i="3" s="1"/>
  <c r="O33" i="2" s="1"/>
  <c r="AT30" i="3"/>
  <c r="AU30" i="3" s="1"/>
  <c r="U30" i="2" s="1"/>
  <c r="AT25" i="3"/>
  <c r="AU25" i="3" s="1"/>
  <c r="U25" i="2" s="1"/>
  <c r="AT22" i="3"/>
  <c r="AT200" i="3"/>
  <c r="AU200" i="3" s="1"/>
  <c r="G200" i="2" s="1"/>
  <c r="AT198" i="3"/>
  <c r="AU198" i="3" s="1"/>
  <c r="AT197" i="3"/>
  <c r="AU197" i="3" s="1"/>
  <c r="AT196" i="3"/>
  <c r="AU196" i="3" s="1"/>
  <c r="G196" i="2" s="1"/>
  <c r="AT195" i="3"/>
  <c r="AU195" i="3" s="1"/>
  <c r="G195" i="2" s="1"/>
  <c r="AT194" i="3"/>
  <c r="AU194" i="3" s="1"/>
  <c r="X194" i="2" s="1"/>
  <c r="AT192" i="3"/>
  <c r="AU192" i="3" s="1"/>
  <c r="AT190" i="3"/>
  <c r="AU190" i="3" s="1"/>
  <c r="AT189" i="3"/>
  <c r="AU189" i="3" s="1"/>
  <c r="X189" i="2" s="1"/>
  <c r="AT188" i="3"/>
  <c r="AU188" i="3" s="1"/>
  <c r="G188" i="2" s="1"/>
  <c r="AT187" i="3"/>
  <c r="AU187" i="3" s="1"/>
  <c r="AT186" i="3"/>
  <c r="AU186" i="3" s="1"/>
  <c r="AT184" i="3"/>
  <c r="AU184" i="3" s="1"/>
  <c r="AT182" i="3"/>
  <c r="AU182" i="3" s="1"/>
  <c r="AT181" i="3"/>
  <c r="AU181" i="3" s="1"/>
  <c r="Y181" i="2" s="1"/>
  <c r="AT180" i="3"/>
  <c r="AU180" i="3" s="1"/>
  <c r="AT179" i="3"/>
  <c r="AU179" i="3" s="1"/>
  <c r="T179" i="2" s="1"/>
  <c r="AT178" i="3"/>
  <c r="AU178" i="3" s="1"/>
  <c r="AT176" i="3"/>
  <c r="AU176" i="3" s="1"/>
  <c r="O176" i="2" s="1"/>
  <c r="AT174" i="3"/>
  <c r="AU174" i="3" s="1"/>
  <c r="AT173" i="3"/>
  <c r="AU173" i="3" s="1"/>
  <c r="AT172" i="3"/>
  <c r="AU172" i="3" s="1"/>
  <c r="AT171" i="3"/>
  <c r="AU171" i="3" s="1"/>
  <c r="C171" i="2" s="1"/>
  <c r="AT168" i="3"/>
  <c r="AU168" i="3" s="1"/>
  <c r="G168" i="2" s="1"/>
  <c r="AT166" i="3"/>
  <c r="AU166" i="3" s="1"/>
  <c r="AT165" i="3"/>
  <c r="AU165" i="3" s="1"/>
  <c r="M165" i="2" s="1"/>
  <c r="AT164" i="3"/>
  <c r="AU164" i="3" s="1"/>
  <c r="AT163" i="3"/>
  <c r="AU163" i="3" s="1"/>
  <c r="C163" i="2" s="1"/>
  <c r="AT160" i="3"/>
  <c r="AU160" i="3" s="1"/>
  <c r="AT158" i="3"/>
  <c r="AU158" i="3" s="1"/>
  <c r="AT157" i="3"/>
  <c r="AU157" i="3" s="1"/>
  <c r="M157" i="2" s="1"/>
  <c r="AT156" i="3"/>
  <c r="AU156" i="3" s="1"/>
  <c r="X156" i="2" s="1"/>
  <c r="AT155" i="3"/>
  <c r="AT152" i="3"/>
  <c r="AU152" i="3" s="1"/>
  <c r="K152" i="2" s="1"/>
  <c r="AT150" i="3"/>
  <c r="AU150" i="3" s="1"/>
  <c r="AD150" i="2" s="1"/>
  <c r="AT149" i="3"/>
  <c r="AU149" i="3" s="1"/>
  <c r="H149" i="2" s="1"/>
  <c r="AT148" i="3"/>
  <c r="AU148" i="3" s="1"/>
  <c r="O148" i="2" s="1"/>
  <c r="AT147" i="3"/>
  <c r="AU147" i="3" s="1"/>
  <c r="AT144" i="3"/>
  <c r="AU144" i="3" s="1"/>
  <c r="AT142" i="3"/>
  <c r="AU142" i="3" s="1"/>
  <c r="K142" i="2" s="1"/>
  <c r="AT141" i="3"/>
  <c r="AU141" i="3" s="1"/>
  <c r="Q141" i="2" s="1"/>
  <c r="AT140" i="3"/>
  <c r="AU140" i="3" s="1"/>
  <c r="K140" i="2" s="1"/>
  <c r="AT139" i="3"/>
  <c r="AU139" i="3" s="1"/>
  <c r="O139" i="2" s="1"/>
  <c r="AT137" i="3"/>
  <c r="AU137" i="3" s="1"/>
  <c r="AC137" i="2" s="1"/>
  <c r="AT136" i="3"/>
  <c r="AU136" i="3" s="1"/>
  <c r="L136" i="2" s="1"/>
  <c r="AT134" i="3"/>
  <c r="AU134" i="3" s="1"/>
  <c r="K134" i="2" s="1"/>
  <c r="AT133" i="3"/>
  <c r="AU133" i="3" s="1"/>
  <c r="N133" i="2" s="1"/>
  <c r="AT132" i="3"/>
  <c r="AU132" i="3" s="1"/>
  <c r="L132" i="2" s="1"/>
  <c r="AT131" i="3"/>
  <c r="AU131" i="3" s="1"/>
  <c r="Z131" i="2" s="1"/>
  <c r="Z203" i="2" s="1"/>
  <c r="AT129" i="3"/>
  <c r="AU129" i="3" s="1"/>
  <c r="D129" i="2" s="1"/>
  <c r="AT128" i="3"/>
  <c r="AU128" i="3" s="1"/>
  <c r="N128" i="2" s="1"/>
  <c r="AT126" i="3"/>
  <c r="AU126" i="3" s="1"/>
  <c r="AC126" i="2" s="1"/>
  <c r="AT125" i="3"/>
  <c r="AU125" i="3" s="1"/>
  <c r="D125" i="2" s="1"/>
  <c r="AT121" i="3"/>
  <c r="AU121" i="3" s="1"/>
  <c r="AT120" i="3"/>
  <c r="AS120" i="3" s="1"/>
  <c r="AU120" i="3" s="1"/>
  <c r="Y120" i="2" s="1"/>
  <c r="AT118" i="3"/>
  <c r="AU118" i="3" s="1"/>
  <c r="S118" i="2" s="1"/>
  <c r="AT117" i="3"/>
  <c r="AU117" i="3" s="1"/>
  <c r="AT113" i="3"/>
  <c r="AU113" i="3" s="1"/>
  <c r="J113" i="2" s="1"/>
  <c r="AT112" i="3"/>
  <c r="AU112" i="3" s="1"/>
  <c r="J112" i="2" s="1"/>
  <c r="AT110" i="3"/>
  <c r="AU110" i="3" s="1"/>
  <c r="S110" i="2" s="1"/>
  <c r="AT105" i="3"/>
  <c r="AU105" i="3" s="1"/>
  <c r="G105" i="2" s="1"/>
  <c r="AT102" i="3"/>
  <c r="AU102" i="3" s="1"/>
  <c r="AT101" i="3"/>
  <c r="AU101" i="3" s="1"/>
  <c r="AT97" i="3"/>
  <c r="AU97" i="3" s="1"/>
  <c r="AT94" i="3"/>
  <c r="AU94" i="3" s="1"/>
  <c r="V94" i="2" s="1"/>
  <c r="AT93" i="3"/>
  <c r="AU93" i="3" s="1"/>
  <c r="AT89" i="3"/>
  <c r="AU89" i="3" s="1"/>
  <c r="AT86" i="3"/>
  <c r="AU86" i="3" s="1"/>
  <c r="J86" i="2" s="1"/>
  <c r="AT85" i="3"/>
  <c r="AU85" i="3" s="1"/>
  <c r="S85" i="2" s="1"/>
  <c r="AT81" i="3"/>
  <c r="AU81" i="3" s="1"/>
  <c r="V81" i="2" s="1"/>
  <c r="AT78" i="3"/>
  <c r="AU78" i="3" s="1"/>
  <c r="O78" i="2" s="1"/>
  <c r="AT73" i="3"/>
  <c r="AU73" i="3" s="1"/>
  <c r="Q73" i="2" s="1"/>
  <c r="AT70" i="3"/>
  <c r="AU70" i="3" s="1"/>
  <c r="Q70" i="2" s="1"/>
  <c r="AT66" i="3"/>
  <c r="AS66" i="3" s="1"/>
  <c r="AU66" i="3" s="1"/>
  <c r="X66" i="2" s="1"/>
  <c r="AT109" i="3"/>
  <c r="AS109" i="3" s="1"/>
  <c r="AU109" i="3" s="1"/>
  <c r="AA109" i="2" s="1"/>
  <c r="C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B203" i="3"/>
  <c r="AC203" i="3"/>
  <c r="AD203" i="3"/>
  <c r="E203" i="3"/>
  <c r="AA203" i="3"/>
  <c r="D203" i="3"/>
  <c r="AT7" i="3"/>
  <c r="AU7" i="3" s="1"/>
  <c r="AT2" i="3"/>
  <c r="AU2" i="3" s="1"/>
  <c r="T2" i="2" s="1"/>
  <c r="E203" i="2"/>
  <c r="F203" i="2"/>
  <c r="I203" i="2"/>
  <c r="P203" i="2"/>
  <c r="U203" i="2"/>
  <c r="M203" i="2" l="1"/>
  <c r="M21" i="4" s="1"/>
  <c r="AS155" i="3"/>
  <c r="AU155" i="3" s="1"/>
  <c r="Y155" i="2" s="1"/>
  <c r="AS111" i="3"/>
  <c r="AU111" i="3" s="1"/>
  <c r="Y111" i="2" s="1"/>
  <c r="AS69" i="3"/>
  <c r="AU69" i="3" s="1"/>
  <c r="Y69" i="2" s="1"/>
  <c r="AS22" i="3"/>
  <c r="AU22" i="3" s="1"/>
  <c r="O22" i="2" s="1"/>
  <c r="O203" i="2" s="1"/>
  <c r="O21" i="4" s="1"/>
  <c r="V203" i="2"/>
  <c r="V21" i="4" s="1"/>
  <c r="AS39" i="3"/>
  <c r="AU39" i="3" s="1"/>
  <c r="Y39" i="2" s="1"/>
  <c r="F202" i="5"/>
  <c r="H202" i="5"/>
  <c r="G202" i="5"/>
  <c r="J202" i="5"/>
  <c r="C202" i="5"/>
  <c r="E202" i="5"/>
  <c r="I202" i="5"/>
  <c r="L202" i="5"/>
  <c r="K202" i="5"/>
  <c r="D202" i="5"/>
  <c r="AS49" i="3"/>
  <c r="AU49" i="3" s="1"/>
  <c r="Y49" i="2" s="1"/>
  <c r="AS16" i="3"/>
  <c r="AU16" i="3" s="1"/>
  <c r="Y16" i="2" s="1"/>
  <c r="F21" i="4"/>
  <c r="E21" i="4"/>
  <c r="N203" i="2"/>
  <c r="N21" i="4" s="1"/>
  <c r="D203" i="2"/>
  <c r="D21" i="4" s="1"/>
  <c r="P21" i="4"/>
  <c r="H203" i="2"/>
  <c r="H21" i="4" s="1"/>
  <c r="K203" i="2"/>
  <c r="K21" i="4" s="1"/>
  <c r="AD203" i="2"/>
  <c r="AD21" i="4" s="1"/>
  <c r="R203" i="2"/>
  <c r="R21" i="4" s="1"/>
  <c r="Q203" i="2"/>
  <c r="Q21" i="4" s="1"/>
  <c r="C203" i="2"/>
  <c r="C21" i="4" s="1"/>
  <c r="G203" i="2"/>
  <c r="G21" i="4" s="1"/>
  <c r="J203" i="2"/>
  <c r="J21" i="4" s="1"/>
  <c r="T203" i="2"/>
  <c r="T21" i="4" s="1"/>
  <c r="X203" i="2"/>
  <c r="X21" i="4" s="1"/>
  <c r="AC203" i="2"/>
  <c r="AC21" i="4" s="1"/>
  <c r="U21" i="4"/>
  <c r="S203" i="2"/>
  <c r="S21" i="4" s="1"/>
  <c r="AB21" i="4"/>
  <c r="L203" i="2"/>
  <c r="L21" i="4" s="1"/>
  <c r="AA203" i="2"/>
  <c r="AA21" i="4" s="1"/>
  <c r="I21" i="4"/>
  <c r="Z21" i="4"/>
  <c r="W21" i="4"/>
  <c r="R196" i="5" l="1"/>
  <c r="F24" i="4" s="1"/>
  <c r="S196" i="5"/>
  <c r="G24" i="4" s="1"/>
  <c r="O196" i="5"/>
  <c r="C24" i="4" s="1"/>
  <c r="Q196" i="5"/>
  <c r="E24" i="4" s="1"/>
  <c r="P196" i="5"/>
  <c r="D24" i="4" s="1"/>
  <c r="Y203" i="2"/>
  <c r="Y21" i="4" s="1"/>
</calcChain>
</file>

<file path=xl/sharedStrings.xml><?xml version="1.0" encoding="utf-8"?>
<sst xmlns="http://schemas.openxmlformats.org/spreadsheetml/2006/main" count="791" uniqueCount="408">
  <si>
    <t>AHMED A.M.A AKRAM</t>
  </si>
  <si>
    <t>AMZA S. ROBERT-GABRIEL</t>
  </si>
  <si>
    <t>ANDREI C. COSMINA-ANDREEA</t>
  </si>
  <si>
    <t>ANGHEL N. MIHAI-ALEXANDRU</t>
  </si>
  <si>
    <t>APRODU V.-C. ALEXANDRU-GABRIEL</t>
  </si>
  <si>
    <t>BĂCĂNOIU L.-A. ANCA-MARIA</t>
  </si>
  <si>
    <t>BĂGHINĂ M. MARIA-ANTOANELA</t>
  </si>
  <si>
    <t>BĂLAN G. CONSTANTIN</t>
  </si>
  <si>
    <t>BELEI I. MARIAN</t>
  </si>
  <si>
    <t>BLOTU I. BIANCA-ELENA</t>
  </si>
  <si>
    <t>CACABEU M. OVIDIU-IONUȚ</t>
  </si>
  <si>
    <t>CĂRĂȘEL V.-C. VALENTIN-CLAUDIU</t>
  </si>
  <si>
    <t>CHIRCA P.-S. COSMIN -ANDREI</t>
  </si>
  <si>
    <t>CIOBANU F. ADRIAN-GEORGE</t>
  </si>
  <si>
    <t>CIUVĂȚ V. VALENTIN-FLORENTIN</t>
  </si>
  <si>
    <t>CÎRSTOCEA I. MARIA -ALEXANDRA</t>
  </si>
  <si>
    <t>COTIGĂ COJOACĂ P. MIHAELA -LARISA</t>
  </si>
  <si>
    <t>DINCULEASA R. RALUCA-GABRIELA</t>
  </si>
  <si>
    <t>DINICĂ V.I. ION-CONSTANTIN</t>
  </si>
  <si>
    <t>DINUȚ C. ADRIANA-ELENA</t>
  </si>
  <si>
    <t>DOBRE M.-V. ERIKA-ADELAIDA -MARIANA</t>
  </si>
  <si>
    <t>DRĂGHICI I. ADRIANA-GABRIELA</t>
  </si>
  <si>
    <t>DUMITRU D.-R. GABRIEL-ALEXANDRU</t>
  </si>
  <si>
    <t>FÎȚĂ M. MIRCEA-CĂTĂLIN</t>
  </si>
  <si>
    <t>FLORESCU R. ȘTEFAN</t>
  </si>
  <si>
    <t>FURTUNĂ C. CONSTANTINA</t>
  </si>
  <si>
    <t>GHEORGHE I.-C. ȘTEFAN</t>
  </si>
  <si>
    <t>GHEORGHE M.-M. ANDREEA-ELENA</t>
  </si>
  <si>
    <t>GHIȚĂ M. DANIEL-ALEXANDRU</t>
  </si>
  <si>
    <t>GHIȚOIU M. MARIUS-CĂTĂLIN</t>
  </si>
  <si>
    <t>GRIGORE M. GEORGE-DENIS</t>
  </si>
  <si>
    <t>GRIGORE V. VASILE-ALIN</t>
  </si>
  <si>
    <t>GUNĂ D. ANDREI-DAN</t>
  </si>
  <si>
    <t>ILIE N. IULIAN-IONUȚ</t>
  </si>
  <si>
    <t>ILIOIU L-D. ANDREI</t>
  </si>
  <si>
    <t>ION V. LAURA-ELENA</t>
  </si>
  <si>
    <t>IONEL M. NICOLAE</t>
  </si>
  <si>
    <t>IONICĂ G. ȘTEFAN-FLORIAN</t>
  </si>
  <si>
    <t>IORDAN M. IOAN-GABRIEL</t>
  </si>
  <si>
    <t>IORGA V. MIHAI-LIVIU</t>
  </si>
  <si>
    <t>LISARU C.-I. DARIA-ȘTEFANIA</t>
  </si>
  <si>
    <t>LUCA F. IOAN-ALEXANDRU</t>
  </si>
  <si>
    <t>LUȚĂ P. ELIZA-ANDREEA</t>
  </si>
  <si>
    <t>MATEI A. ANDREI-CRISTIAN</t>
  </si>
  <si>
    <t>MIHAI M.-L. ANA-MARIA-FLORENTINA</t>
  </si>
  <si>
    <t>MILITARU S.-I. ALEXANDRU-IONUȚ</t>
  </si>
  <si>
    <t>MITROI M. BOGDAN</t>
  </si>
  <si>
    <t>NĂSGODINEANU C. MARIO-CONSTANTIN</t>
  </si>
  <si>
    <t>NICOLAE V. DAN-OCTAVIAN</t>
  </si>
  <si>
    <t>NICOLĂESCU L. LUCIAN-ANDREI</t>
  </si>
  <si>
    <t>NIȚĂ C. IOANA-ANDREEA</t>
  </si>
  <si>
    <t>OCNEANU I. SORIN</t>
  </si>
  <si>
    <t>PAVEL I. IONUȚ-DANIEL</t>
  </si>
  <si>
    <t>PĂTRULESCU F.-D. CONSTANTIN-DANIEL</t>
  </si>
  <si>
    <t>PETROV V. DANIELA</t>
  </si>
  <si>
    <t>POPESCU L.-C. ROBERT-ȘTEFAN</t>
  </si>
  <si>
    <t>POPESCU L.-Ș. ȘTEFAN-VLAD</t>
  </si>
  <si>
    <t>POPESCU S. CARMINA -MARIA -LARISA</t>
  </si>
  <si>
    <t>POROJNICU C.-C NICOLAE-CLAUDIU</t>
  </si>
  <si>
    <t>PREDUȘ I.-C CRISTIAN-MARIUS</t>
  </si>
  <si>
    <t>RĂDUCU G. ALEXANDRU-FLORIN</t>
  </si>
  <si>
    <t>SFETCU C. ADELINA-ȘTEFANIA</t>
  </si>
  <si>
    <t>SIMA A. BOGDAN-ALEXANDRU</t>
  </si>
  <si>
    <t>SMARANDACHE E. DANIELA-LAURA</t>
  </si>
  <si>
    <t>STANCU C. ALEXANDRU-RĂZVAN</t>
  </si>
  <si>
    <t>STĂVĂRACHE N. ERIK-NICHOLAS</t>
  </si>
  <si>
    <t>TECLICI E. ANDREI-CĂTĂLIN</t>
  </si>
  <si>
    <t>TOBĂ G.-D. PAULA-BIANCA</t>
  </si>
  <si>
    <t>TOCEA M. ȘTEFAN</t>
  </si>
  <si>
    <t>TOMESCU G.-I. TEODORA</t>
  </si>
  <si>
    <t>TRANDAFIR L. STELIAN -ADRIAN</t>
  </si>
  <si>
    <t>TRUȘCĂ S. -M. ALEXANDRU-SORIN</t>
  </si>
  <si>
    <t>TUDOR I. VALENTIN-IONUȚ</t>
  </si>
  <si>
    <t>TUDOR M.-G. MIHNEA-DUMITRU</t>
  </si>
  <si>
    <t>TUDORA C. RICHARDO-VALENTIN</t>
  </si>
  <si>
    <t>TUDOSE I.-R. MIREL- ROVIN</t>
  </si>
  <si>
    <t>VĂDUVA G. CRISTINA-NICOLETA</t>
  </si>
  <si>
    <t>VLĂDUȚ M. FLORIAN-ALIN</t>
  </si>
  <si>
    <t>ZLOTEA M. EDUARD-GABRIEL</t>
  </si>
  <si>
    <t>AIA</t>
  </si>
  <si>
    <t>Nr. crt.</t>
  </si>
  <si>
    <t>Student</t>
  </si>
  <si>
    <t>Specializare</t>
  </si>
  <si>
    <t>Tema proiect finalizare</t>
  </si>
  <si>
    <t>Coordonator principal</t>
  </si>
  <si>
    <t>Cotutela</t>
  </si>
  <si>
    <t>ANDREI D. ALEXANDRU</t>
  </si>
  <si>
    <t>BADEA M. ALEXANDRU-EUGEN</t>
  </si>
  <si>
    <t>BADEA P. ANDREI</t>
  </si>
  <si>
    <t>BĂNUȚOIU M. EMANUEL-MIHĂIȚĂ-IONUȚ</t>
  </si>
  <si>
    <t>BULACU M.-D. MARIUS-MIHAI</t>
  </si>
  <si>
    <t>CĂPĂȚÎNĂ C. BOGDAN CRISTIAN</t>
  </si>
  <si>
    <t>CIUNEL D. MIHAI-VLAD-TEODOR</t>
  </si>
  <si>
    <t>CÎRSTOCEA M.-I. MARIUS-ALIN</t>
  </si>
  <si>
    <t>CONSTANTINESCU C.-F. RAREȘ-FLORENTIN</t>
  </si>
  <si>
    <t>COTFASĂ L. ANDREI-ALEXANDRU</t>
  </si>
  <si>
    <t>DASCĂLU I. ANDREI-VLĂDUȚ</t>
  </si>
  <si>
    <t>DĂBULEANU F. ADRIANA-ȘTEFANIA</t>
  </si>
  <si>
    <t>DOP C.-C. FLORIN-RĂZVAN</t>
  </si>
  <si>
    <t>DRAGOMIR P. MARIUS-DORIAN</t>
  </si>
  <si>
    <t>ENESCU C.-F. FLORIAN-ALIN</t>
  </si>
  <si>
    <t>FECIORU D. NICOLAE-RĂZVAN</t>
  </si>
  <si>
    <t>FIROIU M. MĂDĂLIN-GABRIEL</t>
  </si>
  <si>
    <t>GAVRIL D. RĂZVAN-MĂDĂLIN-ANDREI</t>
  </si>
  <si>
    <t>GHICA M.-C. ALEXANDRU-CRISTIAN</t>
  </si>
  <si>
    <t>GÎRD R.-I. ANDREI-ALEXANDRU</t>
  </si>
  <si>
    <t>IRIMIȚA A. PETRUȚ-AMELIN</t>
  </si>
  <si>
    <t>LUNGOCI M. MIHAI-MARIAN</t>
  </si>
  <si>
    <t>MARINESCU V. DARIUS-MARIO</t>
  </si>
  <si>
    <t>NICOLAE C. MIHAI-DANIEL</t>
  </si>
  <si>
    <t>NISTOR I.-D. NARCIS-ROBERTO</t>
  </si>
  <si>
    <t>PĂUNA N. BOGDAN-PETRIȘOR</t>
  </si>
  <si>
    <t>POPA C. MARIUS-BOGDAN</t>
  </si>
  <si>
    <t>POPA L. ROBERT-ȘTEFAN</t>
  </si>
  <si>
    <t>POPA S.-M. ANDREI-COSTIN</t>
  </si>
  <si>
    <t>POPESCU F. IONUȚ-DRAGOȘ</t>
  </si>
  <si>
    <t>RECE C.-M. GEORGE-CĂTĂLIN</t>
  </si>
  <si>
    <t>RUȘINARU L.-D. FLORINEL-ȘTEFAN</t>
  </si>
  <si>
    <t>SANDU M. EUGEN-IONUȚ</t>
  </si>
  <si>
    <t>STANCA A.-G. EDUARD-MARIAN</t>
  </si>
  <si>
    <t>STANIMIR V.-L. VLAD-ANDREI</t>
  </si>
  <si>
    <t>STĂVARU T. DANIELA-MARIA</t>
  </si>
  <si>
    <t>TĂNASE I. OCTAVIAN-EMANUEL</t>
  </si>
  <si>
    <t>TITĂ M. DUMITRU-TUDOR</t>
  </si>
  <si>
    <t>ȚEGHE I. ALEXANDRU-IONUȚ</t>
  </si>
  <si>
    <t>VÎNĂ D. ANA-MARIA</t>
  </si>
  <si>
    <t>VOICAN M. MARIUS-BOGDAN</t>
  </si>
  <si>
    <t>ELA</t>
  </si>
  <si>
    <t>AMZA W.-J. MIHAI</t>
  </si>
  <si>
    <t>BARBU D.-D. CRISTIAN-MIHAIL</t>
  </si>
  <si>
    <t>BĂNICI C. CONSTANTIN-ROBERT</t>
  </si>
  <si>
    <t>BEZNĂ L.-M. LARRY-NICOLAS</t>
  </si>
  <si>
    <t>BRĂCĂU F. GEORGEL</t>
  </si>
  <si>
    <t>BUREAC C. ALEXANDRU-IONUȚ</t>
  </si>
  <si>
    <t>CĂLUȘERIU R. MARIUS-IONUȚ</t>
  </si>
  <si>
    <t>CIONTU N. CONSTANTIN-ALEXANDRU</t>
  </si>
  <si>
    <t>CIUCĂ F. MIHAELA-ALEXIA</t>
  </si>
  <si>
    <t>CÎRȚÎNĂ D.-C. VICTOR</t>
  </si>
  <si>
    <t>ČOLIĆ MLADEN</t>
  </si>
  <si>
    <t>CREMENEANU A. MARILENA-ALEXANDRA</t>
  </si>
  <si>
    <t>CREȚU D. ȘTEFAN-MIHAI</t>
  </si>
  <si>
    <t>DOROBANȚU C. CONSTANTINA-ALINA</t>
  </si>
  <si>
    <t>DUȚĂ I.-C. SORIN-GABRIEL</t>
  </si>
  <si>
    <t>FIROIU D.-I. ELENA-ȘTEFANIA</t>
  </si>
  <si>
    <t>GANEA I.-A. STELIAN-GABRIEL</t>
  </si>
  <si>
    <t>GANȚĂ L.-A. EMILIA-DARIA</t>
  </si>
  <si>
    <t>GEORGESCU M.-F. MARIUS-MIHAI</t>
  </si>
  <si>
    <t>GHINEA G.-G. ALEX-EUGEN-GABRIEL</t>
  </si>
  <si>
    <t>GHIȚU C. LUIS-FEDERICO</t>
  </si>
  <si>
    <t>GLODEȘI G. MARIUS-ADRIAN</t>
  </si>
  <si>
    <t>MIHAI M.-D. MARIAN-EDUARD-VIRGIL</t>
  </si>
  <si>
    <t>MORARU A. COSTIN</t>
  </si>
  <si>
    <t>MOTROC I. EMILIA-ANDREEA</t>
  </si>
  <si>
    <t>MURGILĂ E.-A. CLAUDIU-ANDREI</t>
  </si>
  <si>
    <t>NIȚĂ N. TEODORA-ADRIANA</t>
  </si>
  <si>
    <t>PISTRIȚU C.-F. CLARA-ALEXANDRA</t>
  </si>
  <si>
    <t>SPERIATU C. ELENA-DIANA</t>
  </si>
  <si>
    <t>STANCA N. DAN-ȘTEFAN</t>
  </si>
  <si>
    <t>STĂNCIULESCU Ș.-D. ALEXANDRU-GABRIEL</t>
  </si>
  <si>
    <t>TRUȘCĂ I.-A. ILIE-EDUARD</t>
  </si>
  <si>
    <t>VÎLCIOIU V. ȘTEFAN-ANTONIO</t>
  </si>
  <si>
    <t>VÎNĂTORU I. CRISTIAN-IONEL</t>
  </si>
  <si>
    <t>ISM</t>
  </si>
  <si>
    <t>ALBU M.-M. FLORIN-MARIUS</t>
  </si>
  <si>
    <t>BĂLAȘA R. DANIEL</t>
  </si>
  <si>
    <t>BOARȚĂ S.-A. ADRIAN-MIHAI</t>
  </si>
  <si>
    <t>COLPACCI C. CORNELIU-INOCENȚIU</t>
  </si>
  <si>
    <t>CONSTANTINESCU C. SEBASTIAN</t>
  </si>
  <si>
    <t>CRICIOTOIU I. VICTOR</t>
  </si>
  <si>
    <t>CROITORU C. MIHAI-CIPRIAN</t>
  </si>
  <si>
    <t>DOGARU S. ALEXANDRU</t>
  </si>
  <si>
    <t>DUMITRAȘCU A. ADRIANO-FERNANDO</t>
  </si>
  <si>
    <t>FLORICA C. CRISTIAN</t>
  </si>
  <si>
    <t>GEICU I. LUCIAN-IONUȚ</t>
  </si>
  <si>
    <t>IACOB V. MIHAI</t>
  </si>
  <si>
    <t>IONESCU N.-B. ALIN-NICUȘOR-IONUȚ</t>
  </si>
  <si>
    <t>IORDACHE F. ANDREEA-FLORENTINA</t>
  </si>
  <si>
    <t>MĂRUNTU P. ALEXANDRU</t>
  </si>
  <si>
    <t>MIHAI G. DANIEL-ALEXANDRU</t>
  </si>
  <si>
    <t>MÜLLER C. MUGUR-CRISTIAN</t>
  </si>
  <si>
    <t>PANĂ M.-S. ALIN-ȘTEFAN</t>
  </si>
  <si>
    <t>PASERE I.-M. ALEXANDRU-CONSTANTIN</t>
  </si>
  <si>
    <t>PÎRPĂLIȚĂ A. VALENTIN</t>
  </si>
  <si>
    <t>POPA V. MIRUNA-GABRIELA</t>
  </si>
  <si>
    <t>RĂDUCEA LUCA F. MARILENA-LAVINIA</t>
  </si>
  <si>
    <t>ȘERBAN C. COSMIN-ANDREI</t>
  </si>
  <si>
    <t>ȘTEFAN C. EUGENIA-GABRIELA</t>
  </si>
  <si>
    <t>TĂNASE M.-E. SILVIU-IONUȚ</t>
  </si>
  <si>
    <t>TOMESCU G. ADRIANA-MARIA</t>
  </si>
  <si>
    <t>ȚECU C. ALEXANDRU-MIHAI</t>
  </si>
  <si>
    <t>VÎLCEA S. MARIA-DIANA</t>
  </si>
  <si>
    <t>VLAD M. ION-IONUȚ</t>
  </si>
  <si>
    <t>SAI</t>
  </si>
  <si>
    <t>ANCUȚA P.-C. ERIC-ADRIAN-PETRIȘOR</t>
  </si>
  <si>
    <t>ANGHEL T. VALENTIN-IONUȚ</t>
  </si>
  <si>
    <t>BĂRBUCEANU V. CRISTIAN-IONUȚ</t>
  </si>
  <si>
    <t>BUȘE D. ANDREEA-CĂTĂLINA</t>
  </si>
  <si>
    <t>CRIȘU G. PAVEL-CRISTIAN</t>
  </si>
  <si>
    <t>CRUCERIU M.-S. ALEXANDRU-MARIAN</t>
  </si>
  <si>
    <t>IONESCU M.-P. NATALIA-GIORGIANA</t>
  </si>
  <si>
    <t>LUICĂ V.-G. DRAGOȘ-ALEXANDRU</t>
  </si>
  <si>
    <t>LUPU A. ALIN-COSMIN</t>
  </si>
  <si>
    <t>MITRICOIU VIȘAN C. OANA-CRISTINA</t>
  </si>
  <si>
    <t>NICOLAE L.-E. SILVIU-IULIAN</t>
  </si>
  <si>
    <t>NICOLESCU L.-E. LIVIU-LUCIAN</t>
  </si>
  <si>
    <t>POENARU L. RADU-COSMIN</t>
  </si>
  <si>
    <t>RADU C. SORIN-ANDREI</t>
  </si>
  <si>
    <t>STĂNESCU F. GABRIEL ADRIAN</t>
  </si>
  <si>
    <t>ȚÎRCOVNICU M. MĂDĂLIN-DANIEL</t>
  </si>
  <si>
    <t>VELEA V.C. ȘTEFANIA-CORINA</t>
  </si>
  <si>
    <t>TIS</t>
  </si>
  <si>
    <t>ȘULEA-IORGULESCU Constantin</t>
  </si>
  <si>
    <t>Implementarea unei rețele IoT interactive folosind module de intrări/ieșiri digitale de tip M7000/I7000</t>
  </si>
  <si>
    <t>ALBITA Anca</t>
  </si>
  <si>
    <t>Semnalizarea optică a nivelurilor semnificative pentru mărimi analogice, achiziționate utilizând module industriale de tip M7000/I7000</t>
  </si>
  <si>
    <t>Monitorizarea calității aerului cu semnalizarea valorilor anormale</t>
  </si>
  <si>
    <t>Controlul de la distanță a unui vehicul utilitar</t>
  </si>
  <si>
    <t>Aplicatii de programare paralela in Python</t>
  </si>
  <si>
    <t>BADULESCU Laviniu</t>
  </si>
  <si>
    <t>Joc 2D de aventură în Python</t>
  </si>
  <si>
    <t>Casa inteligenta</t>
  </si>
  <si>
    <t>SENDRESCU Dorin</t>
  </si>
  <si>
    <t>CIRCIUMARIU Dragos</t>
  </si>
  <si>
    <t>Aplicatii informatice si de control in salile de fitness</t>
  </si>
  <si>
    <t>COJOCARU Dorian</t>
  </si>
  <si>
    <t>Sistem de monitorizare si comanda utilizand protocolul CAN</t>
  </si>
  <si>
    <t>CONSTANTINESCU Catalin</t>
  </si>
  <si>
    <t>Platforma experimentala pentru studiul interfetei CAN</t>
  </si>
  <si>
    <t>Sistem de afisare dinamica</t>
  </si>
  <si>
    <t>Aplicatii cu afisaje inteligente</t>
  </si>
  <si>
    <t>Utilizarea protocolului MQTT pentru monitorizarea la distanta a parametrilor unui sistem de actionare cu motor asincron</t>
  </si>
  <si>
    <t>Sistem de monitorizare parametrii de mediu</t>
  </si>
  <si>
    <t>Platforma mobila pentru utilizarea in conditii de lucru extreme</t>
  </si>
  <si>
    <t>Sistem de masurare si debitare la lungime a cablurilor electrice</t>
  </si>
  <si>
    <t>Sistem integrat de design și optimizare parametrică pentru industria mobilierului</t>
  </si>
  <si>
    <t>DANCIU Daniela</t>
  </si>
  <si>
    <t>AudioBridge Secure. Gateway Wireless USB Audio pentru Comunicații Securizate</t>
  </si>
  <si>
    <t>Joc video 3D și platformă online de prezentare asociată</t>
  </si>
  <si>
    <t>Aplicație MATLAB pentru analiza și filtrarea adaptivă a semnalelor audio folosind algoritmi de învățare automată</t>
  </si>
  <si>
    <t>Sistem inteligent de gestionare a traficului</t>
  </si>
  <si>
    <t>FIRINCA Diana</t>
  </si>
  <si>
    <t>Sistem automat de irigare utilizând energie solară</t>
  </si>
  <si>
    <t>Sistem de control al nivelului apei în bazine utilizând senzori de proximitate</t>
  </si>
  <si>
    <t>Control vocal pentru automatizarea inteligentă a locuinței</t>
  </si>
  <si>
    <t>Dispozitiv de monitorizare a conditiilor de mediu pe baza de IoT cu Arduino si GPRS</t>
  </si>
  <si>
    <t>Dispozitiv de testare a diferitelor componente electronice</t>
  </si>
  <si>
    <t>Agent conversațional pe WhatsApp și/sau Telegram</t>
  </si>
  <si>
    <t>HUREZEANU Bogdan</t>
  </si>
  <si>
    <t>Aplicație mobilă în Flutter pentru gestionarea vizuală a produselor din Odoo (scanare, fotografiere, asociere)</t>
  </si>
  <si>
    <t>Vehicul autonom cu funcții multiple</t>
  </si>
  <si>
    <t>Sistem de monitorizare industrială folosind PLC Arduino Opta, n8n și integrare cu Odoo/Grafana</t>
  </si>
  <si>
    <t>Sistem de pontaj modern cu raportare automată către ITM și REGES</t>
  </si>
  <si>
    <t>Sistem de detecție a fumului și monitorizare a calității aerului</t>
  </si>
  <si>
    <t>IACOB Andreea</t>
  </si>
  <si>
    <t>Casa inteligenta - Monitorizare si control de la distanta</t>
  </si>
  <si>
    <t>Automatizarea irigării și monitorizării plantelor printr-un sistem embedded de tip ghiveci inteligent</t>
  </si>
  <si>
    <t>Dezvoltarea unui joc video interactiv utilizând tehnologii moderne de programare</t>
  </si>
  <si>
    <t>Sistem de acces diferentiat pe baza recunoasterii faciale</t>
  </si>
  <si>
    <t>Masina de stingere a incendiilor automata</t>
  </si>
  <si>
    <t>MAICAN Camelia</t>
  </si>
  <si>
    <t>Sistem de automatizare pentru casă inteligentă folosind Arduino</t>
  </si>
  <si>
    <t>Asistenţă Virtuală Automatizată</t>
  </si>
  <si>
    <t>Sistem automat de monitorizare a mediului</t>
  </si>
  <si>
    <t>Aplicatii WEB I</t>
  </si>
  <si>
    <t>Aplicatii de automatizare utilizand STM32 si senzori de temperatura / umiditate</t>
  </si>
  <si>
    <t>NICOLA Claudiu</t>
  </si>
  <si>
    <t>Aplicatii de automatizare utilizand STM32 si senzori de miscare</t>
  </si>
  <si>
    <t>Aplicatii de automatizare utilizand Raspberry Pi si senzori de temperatura / umiditate</t>
  </si>
  <si>
    <t>Controlul vitezei unui motor de curent continuu utilizând Arduino Uno și lege de reglare convențională</t>
  </si>
  <si>
    <t>Sistem de parcare inteligent utilizând Arduino</t>
  </si>
  <si>
    <t>Realizarea unui sistem de automatizare utilizand Raspberry Pi si senzori de miscare</t>
  </si>
  <si>
    <t>Implementarea unui sistem de control si alertare la miscare cu suport pentru acces remote prin Raspberry Pi</t>
  </si>
  <si>
    <t>Site web al Facultatii de Automatica Calculatoare si Electronica</t>
  </si>
  <si>
    <t>Aplicatii de automatizare utilizand Arduino si senzori de temperatura/umiditate</t>
  </si>
  <si>
    <t>NICOLA M</t>
  </si>
  <si>
    <t>Aplicatii de automatizare utilizand Arduino si senzori de miscare</t>
  </si>
  <si>
    <t>NICOLA Marcel</t>
  </si>
  <si>
    <t>Aplicatii de automatizare utilizand Arduino si senzori de vibratie</t>
  </si>
  <si>
    <t>Aplicatii de automatizare utilizand ESP32 si senzori de temperatura/umiditate</t>
  </si>
  <si>
    <t>Sisteme de securitate și detecție bazate pe semnalul transmis de senzori</t>
  </si>
  <si>
    <t>Sistem de detecție si prelucrare imagini bazat pe YOLO11</t>
  </si>
  <si>
    <t>Sistem de control avansat al unui robot mobil</t>
  </si>
  <si>
    <t>Proiectarea unui instrument cu functiile de glucometru si tensiometru</t>
  </si>
  <si>
    <t>PIRVU Cristian</t>
  </si>
  <si>
    <t>Implementarea unei reţele de senzori BLE cu sistem ESP32</t>
  </si>
  <si>
    <t>Sistem cu microcontroler cu transfer de date utilizând protocolul de comunicație CAN</t>
  </si>
  <si>
    <t>Dispozitiv pentru măsurarea distanței până la un obiect</t>
  </si>
  <si>
    <t>Instrument numeric pentru masurarea turatiilor - turometru digital</t>
  </si>
  <si>
    <t>Soluții de automatizare pentru locuințe inteligente</t>
  </si>
  <si>
    <t>Procesarea imaginilor digitale utilizand libraria OpenCV</t>
  </si>
  <si>
    <t>POPA Bogdan</t>
  </si>
  <si>
    <t>Aplicatie web pentru managementul unei intreprinderi</t>
  </si>
  <si>
    <t>Magazin de vanzari online cu protectia datelor personale</t>
  </si>
  <si>
    <t>Procesare avansată a imaginilor cu rețele neuronale pentru detecția defectelor de suprafață în industria automotive</t>
  </si>
  <si>
    <t>Vehicul autonom controlat cu sistem de direcție</t>
  </si>
  <si>
    <t>Aplicație web pentru Quiz-uri educaționale</t>
  </si>
  <si>
    <t>Controlul digital al unui motor pas cu pas</t>
  </si>
  <si>
    <t>Sistem de asistenta la parcare bazat pe senzori ultrasonici si microcontroler</t>
  </si>
  <si>
    <t>RESCEANU Ionut</t>
  </si>
  <si>
    <t>Aplicație online de gestiune și prelucrare conținut multimedia</t>
  </si>
  <si>
    <t>Monitorizarea parametrilor motorului auto prin magistrala CAN și afișare pe interfață grafică</t>
  </si>
  <si>
    <t>Aplicatie multimedia folosind motorul grafic Unity pentru sistemul de operare Android</t>
  </si>
  <si>
    <t>Sistem software pentru extragerea continutului multimedia din surse online</t>
  </si>
  <si>
    <t>Proiectarea si Implementarea unui Robot de Tip SCARA Controlat printr-o Placa de Dezvoltare</t>
  </si>
  <si>
    <t>ROIBU Horatiu</t>
  </si>
  <si>
    <t>Dezvoltarea unui robot mobil cu capabilităti de detectare si evitare a obstacolelor in medii dinamice</t>
  </si>
  <si>
    <t>Proiectarea si implementarea unui sistem inteligent de detectie a riscului epidemiologic pe baza monitorizarii temperaturii</t>
  </si>
  <si>
    <t>ROMAN Monica</t>
  </si>
  <si>
    <t>Sistem mobil autonom</t>
  </si>
  <si>
    <t>SELISTEANU Dan</t>
  </si>
  <si>
    <t>AUMOVIO (Horia CAPRITA)</t>
  </si>
  <si>
    <t>Proiectarea unui sistem de ștergătoare inteligente pentru parbriz</t>
  </si>
  <si>
    <t>AUMOVIO (Mihai SIPEANU)</t>
  </si>
  <si>
    <t>Controlul unui motor de c.c. fără perii folosind algoritmi genetici de inteligență artificială</t>
  </si>
  <si>
    <t>Sistem bazat pe inteligență artificială pentru diagnosticare predictivă în automotive </t>
  </si>
  <si>
    <t>Soluții inteligente de automatizare a unui solar</t>
  </si>
  <si>
    <t>Dezvoltarea unei aplicații web pentru analiza acțiunilor listate la bursă</t>
  </si>
  <si>
    <t>Sisteme de măsurare a presiunii asupra suprafețelor corpurilor în mișcare utilizând tehnici de fuziune a senzorilor</t>
  </si>
  <si>
    <t>Sistem informatic și de prezentare în domeniul sănătății publice</t>
  </si>
  <si>
    <t>Aplicații de reglare folosind mediul LabVIEW</t>
  </si>
  <si>
    <t>Sisteme numerice pentru reglarea nivelului</t>
  </si>
  <si>
    <t>Algoritmi numerici de control pentru sistemul pendul invers</t>
  </si>
  <si>
    <t>Sisteme numerice de reglare a experimentului bilă pe bară</t>
  </si>
  <si>
    <t>Sistem embedded pentru monitorizarea si controlul unui sistem fotovoltaic</t>
  </si>
  <si>
    <t>Sistem inteligent pentru detecția stresului și oboselii bazat pe senzori fiziologici și analiză AI integrată într-o aplicație .NET</t>
  </si>
  <si>
    <t>Sistem încorporat pentru monitorizarea unei staţii de epurare a apei</t>
  </si>
  <si>
    <t>GIS dedicat unui sistem de monitorizare a parametriilor atmosferici</t>
  </si>
  <si>
    <t xml:space="preserve">Aplicaţie pentru fundamentarea proceselor decizionale în agricultura de precizie </t>
  </si>
  <si>
    <t>Automotive systems: Imbunatatirea Sistemului de suspensie pneumatica. Implementare in Matlab-Simulink</t>
  </si>
  <si>
    <t>Realizarea unui sistem agentic de control a unui telefon bazat pe Android / iOS</t>
  </si>
  <si>
    <t>Dezvoltarea unui vehicul RC construit integral, cu sistem de control și transmisie video</t>
  </si>
  <si>
    <t>BUJGOI Gheorghe</t>
  </si>
  <si>
    <t>DOICARU Elena</t>
  </si>
  <si>
    <t>IONETE Cosmin</t>
  </si>
  <si>
    <t>MAMULEANU Madalin</t>
  </si>
  <si>
    <t>NICHITELEA Geanina</t>
  </si>
  <si>
    <t>POPESCU Marian</t>
  </si>
  <si>
    <t>PREJBEANU Razvan</t>
  </si>
  <si>
    <t>STINGA Florin</t>
  </si>
  <si>
    <t>Alocari cotutela</t>
  </si>
  <si>
    <t>Diversi</t>
  </si>
  <si>
    <t>Alocari cotutela DAE</t>
  </si>
  <si>
    <t>Coordonare</t>
  </si>
  <si>
    <t>Cadru didactic</t>
  </si>
  <si>
    <t>AUMOVIO (Sergiu NICOLAESCU)</t>
  </si>
  <si>
    <t>Aplicație web pentru gestionarea echipamentelor dintr-un laborator universitar</t>
  </si>
  <si>
    <t>Recunoașterea gesturilor mâinii pentru controlul unui sistem mobil</t>
  </si>
  <si>
    <t>Aplicatii Python cu Arbori de decizie in Invatarea Automata</t>
  </si>
  <si>
    <t>Sistem de control la distanța prin Bluetooth al unui autovehicul</t>
  </si>
  <si>
    <t>AIA_tot</t>
  </si>
  <si>
    <t>ELA_tot</t>
  </si>
  <si>
    <t>ISM_tot</t>
  </si>
  <si>
    <t>SAI_tot</t>
  </si>
  <si>
    <t>TIS_tot</t>
  </si>
  <si>
    <t>AIA_aloc</t>
  </si>
  <si>
    <t>ELA_aloc</t>
  </si>
  <si>
    <t>ISM_aloc</t>
  </si>
  <si>
    <t>SAI_aloc</t>
  </si>
  <si>
    <t>TIS_aloc</t>
  </si>
  <si>
    <t>Sistem de asistență la parcare</t>
  </si>
  <si>
    <t>Controlul optim al conditiilor de ambient intr-o locuinta</t>
  </si>
  <si>
    <t>Sistem IoT pentru monitorizarea calitatii aerului intr-o sala de curs</t>
  </si>
  <si>
    <t>Sistem cu comandă numerică pentru realizarea prin frezare a circuitelor imprimate</t>
  </si>
  <si>
    <t>Dispozitiv de curățat cu ultrasunete</t>
  </si>
  <si>
    <t>Dispozitiv pentru administrarea medicamentelor</t>
  </si>
  <si>
    <t>Sursa de alimentare multifuncțională</t>
  </si>
  <si>
    <t>Mașină automată care asigură urmărirea unei traiectorii liniare</t>
  </si>
  <si>
    <t>Sistem de acces inteligent și monitorizare securizată pentru cladiri utilizând Arduino</t>
  </si>
  <si>
    <t>Sistem de automatizare pentru locuință inteligentă cu Arduino și senzori multipli</t>
  </si>
  <si>
    <t>Implementarea unui gateway MODBUS TCP – MQTT</t>
  </si>
  <si>
    <t>Sistem automat pentru măsurarea mărimilor electrice în automotive</t>
  </si>
  <si>
    <t>Sistem de supraveghere inteligent al proceselor industriale</t>
  </si>
  <si>
    <t xml:space="preserve">Sistem de monitorizare  consum de energie electrica in vederea eficientizarii pentru echipamentul de lipire prin convectie </t>
  </si>
  <si>
    <t>AUMOVIO</t>
  </si>
  <si>
    <t>Algoritmi de inteligență artificială în sisteme biomedicale</t>
  </si>
  <si>
    <t>Braț robotic pentru aplicații industriale</t>
  </si>
  <si>
    <t>Proiectarea și dezvoltarea unui sistem automat de dozare a lichidelor</t>
  </si>
  <si>
    <t>Implementarea unei soluții IoT utilizând protocolul ZigBee</t>
  </si>
  <si>
    <t>Sistem de iluminare adaptivă bazat pe prelucrarea imaginilor utilizând microcontrolerul STM32</t>
  </si>
  <si>
    <t>Dezvoltarea unei interfețe grafice utilizând framework-ul Qt</t>
  </si>
  <si>
    <t>Interfață om-mașină pentru aplicații industriale</t>
  </si>
  <si>
    <t>Robot cu autoechilibrare</t>
  </si>
  <si>
    <t>Algoritmi de inteligență artificială în aplicații industriale</t>
  </si>
  <si>
    <t>Sistem IoT pentru gestionarea unei parcări</t>
  </si>
  <si>
    <t>Proiectarea și dezvoltarea unei platforme web pentru publicarea și gestionarea anunțurilor de vânzare - cumpărare</t>
  </si>
  <si>
    <t>Pilot automat adaptiv</t>
  </si>
  <si>
    <t>Vehicul autonom</t>
  </si>
  <si>
    <t>Sistem IoT pentru monitorizarea incarcarii vehiculelor electrice</t>
  </si>
  <si>
    <t>Aplicații pentru prelucrarea imaginilor folosind RaspberryPi</t>
  </si>
  <si>
    <t>Sistem scalabil de acces la distanță pentru microcontrolere</t>
  </si>
  <si>
    <t>Platforma web pentru interfațarea cu dispozitivele IoT</t>
  </si>
  <si>
    <t>Configurarea la distanta a parametrilor unui coordonator de miscare utilizand protocolul MQTT</t>
  </si>
  <si>
    <t>Sistemul de management al bateriilor (BMS): arhitectură, principii de funcționare și strategii de control</t>
  </si>
  <si>
    <t>Dezvoltarea unei bratari inteligente IoT pentru monitorizarea activitatii spotive</t>
  </si>
  <si>
    <t>Sistem AI pentru mentenanta predictiva</t>
  </si>
  <si>
    <t>Sistem inteligent de monitorizare și îngrijire automată a plantelor</t>
  </si>
  <si>
    <t>ANALIZA SI SIMULAREA CONTROLULUI ORIENTAT DUPA CAMP AL UNEI MASINII SINCRONE FARA PERII, UTILIZAND MODULATIA PRIN VECTORI SPATIALI</t>
  </si>
  <si>
    <t>Automotive systems: Sistem de supraveghere și control a înălțimii în automotive (Matlab–Simulink)</t>
  </si>
  <si>
    <t>Sistem de acces și control de la distanță pentru autovehicule</t>
  </si>
  <si>
    <t>Braț robotic controlat prin recunoașterea gesturilor mâinii</t>
  </si>
  <si>
    <t>Aplicatii de programare concurenta in Python</t>
  </si>
  <si>
    <t>Stație meteo inteligentă IoT cu model de inteligență artificială pentru recomandarea tipului optim de cultură agricolă</t>
  </si>
  <si>
    <t>Sistem de supraveghere multinivel al unui proces industrial</t>
  </si>
  <si>
    <t>Sistem de iluminat inteligent</t>
  </si>
  <si>
    <t>Indoor GPS prin prelucrare de imagine</t>
  </si>
  <si>
    <t>Sistem de recunoastere a gesturilor/miscarilor</t>
  </si>
  <si>
    <t>Implementarea unui gateway MODBUS RTU – MQTT</t>
  </si>
  <si>
    <t>Sistem de asistenta pentru persoanele cu deficiente de vedere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</si>
</sst>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textRotation="90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Statistici!$B$21</c:f>
              <c:strCache>
                <c:ptCount val="1"/>
                <c:pt idx="0">
                  <c:v>Coordonare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Statistici!$C$20:$AD$20</c:f>
              <c:strCache>
                <c:ptCount val="28"/>
                <c:pt idx="0">
                  <c:v>ALBITA Anca</c:v>
                </c:pt>
                <c:pt idx="1">
                  <c:v>BADULESCU Laviniu</c:v>
                </c:pt>
                <c:pt idx="2">
                  <c:v>BUJGOI Gheorghe</c:v>
                </c:pt>
                <c:pt idx="3">
                  <c:v>CIRCIUMARIU Dragos</c:v>
                </c:pt>
                <c:pt idx="4">
                  <c:v>CONSTANTINESCU Catalin</c:v>
                </c:pt>
                <c:pt idx="5">
                  <c:v>DANCIU Daniela</c:v>
                </c:pt>
                <c:pt idx="6">
                  <c:v>DOICARU Elena</c:v>
                </c:pt>
                <c:pt idx="7">
                  <c:v>FIRINCA Diana</c:v>
                </c:pt>
                <c:pt idx="8">
                  <c:v>HUREZEANU Bogdan</c:v>
                </c:pt>
                <c:pt idx="9">
                  <c:v>IACOB Andreea</c:v>
                </c:pt>
                <c:pt idx="10">
                  <c:v>IONETE Cosmin</c:v>
                </c:pt>
                <c:pt idx="11">
                  <c:v>MAICAN Camelia</c:v>
                </c:pt>
                <c:pt idx="12">
                  <c:v>MAMULEANU Madalin</c:v>
                </c:pt>
                <c:pt idx="13">
                  <c:v>NICHITELEA Geanina</c:v>
                </c:pt>
                <c:pt idx="14">
                  <c:v>NICOLA Claudiu</c:v>
                </c:pt>
                <c:pt idx="15">
                  <c:v>NICOLA Marcel</c:v>
                </c:pt>
                <c:pt idx="16">
                  <c:v>PIRVU Cristian</c:v>
                </c:pt>
                <c:pt idx="17">
                  <c:v>POPA Bogdan</c:v>
                </c:pt>
                <c:pt idx="18">
                  <c:v>POPESCU Marian</c:v>
                </c:pt>
                <c:pt idx="19">
                  <c:v>PREJBEANU Razvan</c:v>
                </c:pt>
                <c:pt idx="20">
                  <c:v>ROMAN Monica</c:v>
                </c:pt>
                <c:pt idx="21">
                  <c:v>SELISTEANU Dan</c:v>
                </c:pt>
                <c:pt idx="22">
                  <c:v>SENDRESCU Dorin</c:v>
                </c:pt>
                <c:pt idx="23">
                  <c:v>STINGA Florin</c:v>
                </c:pt>
                <c:pt idx="24">
                  <c:v>ȘULEA-IORGULESCU Constantin</c:v>
                </c:pt>
                <c:pt idx="25">
                  <c:v>COJOCARU Dorian</c:v>
                </c:pt>
                <c:pt idx="26">
                  <c:v>RESCEANU Ionut</c:v>
                </c:pt>
                <c:pt idx="27">
                  <c:v>ROIBU Horatiu</c:v>
                </c:pt>
              </c:strCache>
            </c:strRef>
          </c:cat>
          <c:val>
            <c:numRef>
              <c:f>Statistici!$C$21:$AD$21</c:f>
              <c:numCache>
                <c:formatCode>0.0</c:formatCode>
                <c:ptCount val="28"/>
                <c:pt idx="0">
                  <c:v>5</c:v>
                </c:pt>
                <c:pt idx="1">
                  <c:v>4</c:v>
                </c:pt>
                <c:pt idx="2">
                  <c:v>1.5</c:v>
                </c:pt>
                <c:pt idx="3">
                  <c:v>2</c:v>
                </c:pt>
                <c:pt idx="4">
                  <c:v>14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17.5</c:v>
                </c:pt>
                <c:pt idx="13">
                  <c:v>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7</c:v>
                </c:pt>
                <c:pt idx="22">
                  <c:v>9.5</c:v>
                </c:pt>
                <c:pt idx="23">
                  <c:v>1</c:v>
                </c:pt>
                <c:pt idx="24">
                  <c:v>6.5</c:v>
                </c:pt>
                <c:pt idx="25">
                  <c:v>1</c:v>
                </c:pt>
                <c:pt idx="26">
                  <c:v>6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E47-9E0E-2211298AE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44160"/>
        <c:axId val="1457343200"/>
      </c:barChart>
      <c:catAx>
        <c:axId val="14573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3200"/>
        <c:crosses val="autoZero"/>
        <c:auto val="1"/>
        <c:lblAlgn val="ctr"/>
        <c:lblOffset val="100"/>
        <c:noMultiLvlLbl val="0"/>
      </c:catAx>
      <c:valAx>
        <c:axId val="14573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Alocari</a:t>
            </a:r>
            <a:r>
              <a:rPr lang="en-US" baseline="0"/>
              <a:t> /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Statistici!$C$23:$G$23</c:f>
              <c:strCache>
                <c:ptCount val="5"/>
                <c:pt idx="0">
                  <c:v>AIA</c:v>
                </c:pt>
                <c:pt idx="1">
                  <c:v>ELA</c:v>
                </c:pt>
                <c:pt idx="2">
                  <c:v>ISM</c:v>
                </c:pt>
                <c:pt idx="3">
                  <c:v>SAI</c:v>
                </c:pt>
                <c:pt idx="4">
                  <c:v>TIS</c:v>
                </c:pt>
              </c:strCache>
            </c:strRef>
          </c:cat>
          <c:val>
            <c:numRef>
              <c:f>Statistici!$C$24:$G$24</c:f>
              <c:numCache>
                <c:formatCode>0.00%</c:formatCode>
                <c:ptCount val="5"/>
                <c:pt idx="0">
                  <c:v>0.759493670886076</c:v>
                </c:pt>
                <c:pt idx="1">
                  <c:v>0.75609756097560976</c:v>
                </c:pt>
                <c:pt idx="2">
                  <c:v>0.91176470588235292</c:v>
                </c:pt>
                <c:pt idx="3">
                  <c:v>0.62068965517241381</c:v>
                </c:pt>
                <c:pt idx="4">
                  <c:v>0.52941176470588236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E-43E2-BDBD-1C8251C5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824943"/>
        <c:axId val="1346820623"/>
      </c:barChart>
      <c:catAx>
        <c:axId val="134682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0623"/>
        <c:crosses val="autoZero"/>
        <c:auto val="1"/>
        <c:lblAlgn val="ctr"/>
        <c:lblOffset val="100"/>
        <c:noMultiLvlLbl val="0"/>
      </c:catAx>
      <c:valAx>
        <c:axId val="13468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362263</xdr:colOff>
      <xdr:row>2</xdr:row>
      <xdr:rowOff>39973</xdr:rowOff>
    </xdr:from>
    <xdr:to>
      <xdr:col>27</xdr:col>
      <xdr:colOff>37478</xdr:colOff>
      <xdr:row>18</xdr:row>
      <xdr:rowOff>81196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0C7D01-DBBA-0743-7D6D-A156B3E2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</xdr:row>
      <xdr:rowOff>37477</xdr:rowOff>
    </xdr:from>
    <xdr:to>
      <xdr:col>41</xdr:col>
      <xdr:colOff>218607</xdr:colOff>
      <xdr:row>18</xdr:row>
      <xdr:rowOff>66208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9FCB52-EEEA-470B-8A92-75B68ADBD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alin%20Constantines\Desktop\Proiecte%20finalizare%202025-2026\07_Proiecte_2025-2026_OrgStud_12-nov-2025.xlsx" TargetMode="External"/><Relationship Id="rId1" Type="http://schemas.openxmlformats.org/officeDocument/2006/relationships/externalLinkPath" Target="07_Proiecte_2025-2026_OrgStud_12-nov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iecte_finalizare"/>
      <sheetName val="Statistici_alocari"/>
      <sheetName val="Statistici"/>
      <sheetName val="Coordonatori_principali"/>
      <sheetName val="Cotutela"/>
    </sheetNames>
    <sheetDataSet>
      <sheetData sheetId="0"/>
      <sheetData sheetId="1">
        <row r="195">
          <cell r="O195" t="str">
            <v>AIA</v>
          </cell>
          <cell r="P195" t="str">
            <v>ELA</v>
          </cell>
          <cell r="Q195" t="str">
            <v>ISM</v>
          </cell>
          <cell r="R195" t="str">
            <v>SAI</v>
          </cell>
          <cell r="S195" t="str">
            <v>TIS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AD2A-3333-4969-9048-961C114214ED}">
  <dimension ref="A1:S202"/>
  <sheetViews>
    <sheetView topLeftCell="A178" workbookViewId="0">
      <selection activeCell="F202" sqref="F202"/>
    </sheetView>
  </sheetViews>
  <sheetFormatPr defaultRowHeight="14.4" x14ac:dyDescent="0.3"/>
  <cols>
    <col min="15" max="15" width="9.109375" bestFit="1" customWidth="1"/>
  </cols>
  <sheetData>
    <row r="1" spans="1:12" x14ac:dyDescent="0.3">
      <c r="C1" t="s">
        <v>349</v>
      </c>
      <c r="D1" t="s">
        <v>350</v>
      </c>
      <c r="E1" t="s">
        <v>351</v>
      </c>
      <c r="F1" t="s">
        <v>352</v>
      </c>
      <c r="G1" t="s">
        <v>353</v>
      </c>
      <c r="H1" t="s">
        <v>354</v>
      </c>
      <c r="I1" t="s">
        <v>355</v>
      </c>
      <c r="J1" t="s">
        <v>356</v>
      </c>
      <c r="K1" t="s">
        <v>357</v>
      </c>
      <c r="L1" t="s">
        <v>358</v>
      </c>
    </row>
    <row r="2" spans="1:12" x14ac:dyDescent="0.3">
      <c r="A2">
        <f>Proiecte_finalizare!A2</f>
        <v>1</v>
      </c>
      <c r="B2" t="str">
        <f>Proiecte_finalizare!C2</f>
        <v>AIA</v>
      </c>
      <c r="C2">
        <f>IF(B2="AIA", 1, 0)</f>
        <v>1</v>
      </c>
      <c r="D2">
        <f>IF(B2="ELA", 1, 0)</f>
        <v>0</v>
      </c>
      <c r="E2">
        <f>IF(B2="ISM", 1, 0)</f>
        <v>0</v>
      </c>
      <c r="F2">
        <f>IF(B2="SAI", 1, 0)</f>
        <v>0</v>
      </c>
      <c r="G2">
        <f>IF(B2="TIS", 1, 0)</f>
        <v>0</v>
      </c>
      <c r="H2">
        <f>IF(Proiecte_finalizare!$E2&lt;&gt;"",Statistici_alocari!C2,0)</f>
        <v>1</v>
      </c>
      <c r="I2">
        <f>IF(Proiecte_finalizare!$E2&lt;&gt;"",Statistici_alocari!D2,0)</f>
        <v>0</v>
      </c>
      <c r="J2">
        <f>IF(Proiecte_finalizare!$E2&lt;&gt;"",Statistici_alocari!E2,0)</f>
        <v>0</v>
      </c>
      <c r="K2">
        <f>IF(Proiecte_finalizare!$E2&lt;&gt;"",Statistici_alocari!F2,0)</f>
        <v>0</v>
      </c>
      <c r="L2">
        <f>IF(Proiecte_finalizare!$E2&lt;&gt;"",Statistici_alocari!G2,0)</f>
        <v>0</v>
      </c>
    </row>
    <row r="3" spans="1:12" x14ac:dyDescent="0.3">
      <c r="A3">
        <f>Proiecte_finalizare!A3</f>
        <v>2</v>
      </c>
      <c r="B3" t="str">
        <f>Proiecte_finalizare!C3</f>
        <v>AIA</v>
      </c>
      <c r="C3">
        <f t="shared" ref="C3:C66" si="0">IF(B3="AIA", 1, 0)</f>
        <v>1</v>
      </c>
      <c r="D3">
        <f t="shared" ref="D3:D66" si="1">IF(B3="ELA", 1, 0)</f>
        <v>0</v>
      </c>
      <c r="E3">
        <f t="shared" ref="E3:E66" si="2">IF(B3="ISM", 1, 0)</f>
        <v>0</v>
      </c>
      <c r="F3">
        <f t="shared" ref="F3:F66" si="3">IF(B3="SAI", 1, 0)</f>
        <v>0</v>
      </c>
      <c r="G3">
        <f t="shared" ref="G3:G66" si="4">IF(B3="TIS", 1, 0)</f>
        <v>0</v>
      </c>
      <c r="H3">
        <f>IF(Proiecte_finalizare!$E3&lt;&gt;"",Statistici_alocari!C3,0)</f>
        <v>0</v>
      </c>
      <c r="I3">
        <f>IF(Proiecte_finalizare!$E3&lt;&gt;"",Statistici_alocari!D3,0)</f>
        <v>0</v>
      </c>
      <c r="J3">
        <f>IF(Proiecte_finalizare!$E3&lt;&gt;"",Statistici_alocari!E3,0)</f>
        <v>0</v>
      </c>
      <c r="K3">
        <f>IF(Proiecte_finalizare!$E3&lt;&gt;"",Statistici_alocari!F3,0)</f>
        <v>0</v>
      </c>
      <c r="L3">
        <f>IF(Proiecte_finalizare!$E3&lt;&gt;"",Statistici_alocari!G3,0)</f>
        <v>0</v>
      </c>
    </row>
    <row r="4" spans="1:12" x14ac:dyDescent="0.3">
      <c r="A4">
        <f>Proiecte_finalizare!A4</f>
        <v>3</v>
      </c>
      <c r="B4" t="str">
        <f>Proiecte_finalizare!C4</f>
        <v>AIA</v>
      </c>
      <c r="C4">
        <f t="shared" si="0"/>
        <v>1</v>
      </c>
      <c r="D4">
        <f t="shared" si="1"/>
        <v>0</v>
      </c>
      <c r="E4">
        <f t="shared" si="2"/>
        <v>0</v>
      </c>
      <c r="F4">
        <f t="shared" si="3"/>
        <v>0</v>
      </c>
      <c r="G4">
        <f t="shared" si="4"/>
        <v>0</v>
      </c>
      <c r="H4">
        <f>IF(Proiecte_finalizare!$E4&lt;&gt;"",Statistici_alocari!C4,0)</f>
        <v>1</v>
      </c>
      <c r="I4">
        <f>IF(Proiecte_finalizare!$E4&lt;&gt;"",Statistici_alocari!D4,0)</f>
        <v>0</v>
      </c>
      <c r="J4">
        <f>IF(Proiecte_finalizare!$E4&lt;&gt;"",Statistici_alocari!E4,0)</f>
        <v>0</v>
      </c>
      <c r="K4">
        <f>IF(Proiecte_finalizare!$E4&lt;&gt;"",Statistici_alocari!F4,0)</f>
        <v>0</v>
      </c>
      <c r="L4">
        <f>IF(Proiecte_finalizare!$E4&lt;&gt;"",Statistici_alocari!G4,0)</f>
        <v>0</v>
      </c>
    </row>
    <row r="5" spans="1:12" x14ac:dyDescent="0.3">
      <c r="A5">
        <f>Proiecte_finalizare!A5</f>
        <v>4</v>
      </c>
      <c r="B5" t="str">
        <f>Proiecte_finalizare!C5</f>
        <v>AIA</v>
      </c>
      <c r="C5">
        <f t="shared" si="0"/>
        <v>1</v>
      </c>
      <c r="D5">
        <f t="shared" si="1"/>
        <v>0</v>
      </c>
      <c r="E5">
        <f t="shared" si="2"/>
        <v>0</v>
      </c>
      <c r="F5">
        <f t="shared" si="3"/>
        <v>0</v>
      </c>
      <c r="G5">
        <f t="shared" si="4"/>
        <v>0</v>
      </c>
      <c r="H5">
        <f>IF(Proiecte_finalizare!$E5&lt;&gt;"",Statistici_alocari!C5,0)</f>
        <v>1</v>
      </c>
      <c r="I5">
        <f>IF(Proiecte_finalizare!$E5&lt;&gt;"",Statistici_alocari!D5,0)</f>
        <v>0</v>
      </c>
      <c r="J5">
        <f>IF(Proiecte_finalizare!$E5&lt;&gt;"",Statistici_alocari!E5,0)</f>
        <v>0</v>
      </c>
      <c r="K5">
        <f>IF(Proiecte_finalizare!$E5&lt;&gt;"",Statistici_alocari!F5,0)</f>
        <v>0</v>
      </c>
      <c r="L5">
        <f>IF(Proiecte_finalizare!$E5&lt;&gt;"",Statistici_alocari!G5,0)</f>
        <v>0</v>
      </c>
    </row>
    <row r="6" spans="1:12" x14ac:dyDescent="0.3">
      <c r="A6">
        <f>Proiecte_finalizare!A6</f>
        <v>5</v>
      </c>
      <c r="B6" t="str">
        <f>Proiecte_finalizare!C6</f>
        <v>AIA</v>
      </c>
      <c r="C6">
        <f t="shared" si="0"/>
        <v>1</v>
      </c>
      <c r="D6">
        <f t="shared" si="1"/>
        <v>0</v>
      </c>
      <c r="E6">
        <f t="shared" si="2"/>
        <v>0</v>
      </c>
      <c r="F6">
        <f t="shared" si="3"/>
        <v>0</v>
      </c>
      <c r="G6">
        <f t="shared" si="4"/>
        <v>0</v>
      </c>
      <c r="H6">
        <f>IF(Proiecte_finalizare!$E6&lt;&gt;"",Statistici_alocari!C6,0)</f>
        <v>1</v>
      </c>
      <c r="I6">
        <f>IF(Proiecte_finalizare!$E6&lt;&gt;"",Statistici_alocari!D6,0)</f>
        <v>0</v>
      </c>
      <c r="J6">
        <f>IF(Proiecte_finalizare!$E6&lt;&gt;"",Statistici_alocari!E6,0)</f>
        <v>0</v>
      </c>
      <c r="K6">
        <f>IF(Proiecte_finalizare!$E6&lt;&gt;"",Statistici_alocari!F6,0)</f>
        <v>0</v>
      </c>
      <c r="L6">
        <f>IF(Proiecte_finalizare!$E6&lt;&gt;"",Statistici_alocari!G6,0)</f>
        <v>0</v>
      </c>
    </row>
    <row r="7" spans="1:12" x14ac:dyDescent="0.3">
      <c r="A7">
        <f>Proiecte_finalizare!A7</f>
        <v>6</v>
      </c>
      <c r="B7" t="str">
        <f>Proiecte_finalizare!C7</f>
        <v>AIA</v>
      </c>
      <c r="C7">
        <f t="shared" si="0"/>
        <v>1</v>
      </c>
      <c r="D7">
        <f t="shared" si="1"/>
        <v>0</v>
      </c>
      <c r="E7">
        <f t="shared" si="2"/>
        <v>0</v>
      </c>
      <c r="F7">
        <f t="shared" si="3"/>
        <v>0</v>
      </c>
      <c r="G7">
        <f t="shared" si="4"/>
        <v>0</v>
      </c>
      <c r="H7">
        <f>IF(Proiecte_finalizare!$E7&lt;&gt;"",Statistici_alocari!C7,0)</f>
        <v>0</v>
      </c>
      <c r="I7">
        <f>IF(Proiecte_finalizare!$E7&lt;&gt;"",Statistici_alocari!D7,0)</f>
        <v>0</v>
      </c>
      <c r="J7">
        <f>IF(Proiecte_finalizare!$E7&lt;&gt;"",Statistici_alocari!E7,0)</f>
        <v>0</v>
      </c>
      <c r="K7">
        <f>IF(Proiecte_finalizare!$E7&lt;&gt;"",Statistici_alocari!F7,0)</f>
        <v>0</v>
      </c>
      <c r="L7">
        <f>IF(Proiecte_finalizare!$E7&lt;&gt;"",Statistici_alocari!G7,0)</f>
        <v>0</v>
      </c>
    </row>
    <row r="8" spans="1:12" x14ac:dyDescent="0.3">
      <c r="A8">
        <f>Proiecte_finalizare!A8</f>
        <v>7</v>
      </c>
      <c r="B8" t="str">
        <f>Proiecte_finalizare!C8</f>
        <v>AIA</v>
      </c>
      <c r="C8">
        <f t="shared" si="0"/>
        <v>1</v>
      </c>
      <c r="D8">
        <f t="shared" si="1"/>
        <v>0</v>
      </c>
      <c r="E8">
        <f t="shared" si="2"/>
        <v>0</v>
      </c>
      <c r="F8">
        <f t="shared" si="3"/>
        <v>0</v>
      </c>
      <c r="G8">
        <f t="shared" si="4"/>
        <v>0</v>
      </c>
      <c r="H8">
        <f>IF(Proiecte_finalizare!$E8&lt;&gt;"",Statistici_alocari!C8,0)</f>
        <v>1</v>
      </c>
      <c r="I8">
        <f>IF(Proiecte_finalizare!$E8&lt;&gt;"",Statistici_alocari!D8,0)</f>
        <v>0</v>
      </c>
      <c r="J8">
        <f>IF(Proiecte_finalizare!$E8&lt;&gt;"",Statistici_alocari!E8,0)</f>
        <v>0</v>
      </c>
      <c r="K8">
        <f>IF(Proiecte_finalizare!$E8&lt;&gt;"",Statistici_alocari!F8,0)</f>
        <v>0</v>
      </c>
      <c r="L8">
        <f>IF(Proiecte_finalizare!$E8&lt;&gt;"",Statistici_alocari!G8,0)</f>
        <v>0</v>
      </c>
    </row>
    <row r="9" spans="1:12" x14ac:dyDescent="0.3">
      <c r="A9">
        <f>Proiecte_finalizare!A9</f>
        <v>8</v>
      </c>
      <c r="B9" t="str">
        <f>Proiecte_finalizare!C9</f>
        <v>AIA</v>
      </c>
      <c r="C9">
        <f t="shared" si="0"/>
        <v>1</v>
      </c>
      <c r="D9">
        <f t="shared" si="1"/>
        <v>0</v>
      </c>
      <c r="E9">
        <f t="shared" si="2"/>
        <v>0</v>
      </c>
      <c r="F9">
        <f t="shared" si="3"/>
        <v>0</v>
      </c>
      <c r="G9">
        <f t="shared" si="4"/>
        <v>0</v>
      </c>
      <c r="H9">
        <f>IF(Proiecte_finalizare!$E9&lt;&gt;"",Statistici_alocari!C9,0)</f>
        <v>0</v>
      </c>
      <c r="I9">
        <f>IF(Proiecte_finalizare!$E9&lt;&gt;"",Statistici_alocari!D9,0)</f>
        <v>0</v>
      </c>
      <c r="J9">
        <f>IF(Proiecte_finalizare!$E9&lt;&gt;"",Statistici_alocari!E9,0)</f>
        <v>0</v>
      </c>
      <c r="K9">
        <f>IF(Proiecte_finalizare!$E9&lt;&gt;"",Statistici_alocari!F9,0)</f>
        <v>0</v>
      </c>
      <c r="L9">
        <f>IF(Proiecte_finalizare!$E9&lt;&gt;"",Statistici_alocari!G9,0)</f>
        <v>0</v>
      </c>
    </row>
    <row r="10" spans="1:12" x14ac:dyDescent="0.3">
      <c r="A10">
        <f>Proiecte_finalizare!A10</f>
        <v>9</v>
      </c>
      <c r="B10" t="str">
        <f>Proiecte_finalizare!C10</f>
        <v>AIA</v>
      </c>
      <c r="C10">
        <f t="shared" si="0"/>
        <v>1</v>
      </c>
      <c r="D10">
        <f t="shared" si="1"/>
        <v>0</v>
      </c>
      <c r="E10">
        <f t="shared" si="2"/>
        <v>0</v>
      </c>
      <c r="F10">
        <f t="shared" si="3"/>
        <v>0</v>
      </c>
      <c r="G10">
        <f t="shared" si="4"/>
        <v>0</v>
      </c>
      <c r="H10">
        <f>IF(Proiecte_finalizare!$E10&lt;&gt;"",Statistici_alocari!C10,0)</f>
        <v>1</v>
      </c>
      <c r="I10">
        <f>IF(Proiecte_finalizare!$E10&lt;&gt;"",Statistici_alocari!D10,0)</f>
        <v>0</v>
      </c>
      <c r="J10">
        <f>IF(Proiecte_finalizare!$E10&lt;&gt;"",Statistici_alocari!E10,0)</f>
        <v>0</v>
      </c>
      <c r="K10">
        <f>IF(Proiecte_finalizare!$E10&lt;&gt;"",Statistici_alocari!F10,0)</f>
        <v>0</v>
      </c>
      <c r="L10">
        <f>IF(Proiecte_finalizare!$E10&lt;&gt;"",Statistici_alocari!G10,0)</f>
        <v>0</v>
      </c>
    </row>
    <row r="11" spans="1:12" x14ac:dyDescent="0.3">
      <c r="A11">
        <f>Proiecte_finalizare!A11</f>
        <v>10</v>
      </c>
      <c r="B11" t="str">
        <f>Proiecte_finalizare!C11</f>
        <v>AIA</v>
      </c>
      <c r="C11">
        <f t="shared" si="0"/>
        <v>1</v>
      </c>
      <c r="D11">
        <f t="shared" si="1"/>
        <v>0</v>
      </c>
      <c r="E11">
        <f t="shared" si="2"/>
        <v>0</v>
      </c>
      <c r="F11">
        <f t="shared" si="3"/>
        <v>0</v>
      </c>
      <c r="G11">
        <f t="shared" si="4"/>
        <v>0</v>
      </c>
      <c r="H11">
        <f>IF(Proiecte_finalizare!$E11&lt;&gt;"",Statistici_alocari!C11,0)</f>
        <v>1</v>
      </c>
      <c r="I11">
        <f>IF(Proiecte_finalizare!$E11&lt;&gt;"",Statistici_alocari!D11,0)</f>
        <v>0</v>
      </c>
      <c r="J11">
        <f>IF(Proiecte_finalizare!$E11&lt;&gt;"",Statistici_alocari!E11,0)</f>
        <v>0</v>
      </c>
      <c r="K11">
        <f>IF(Proiecte_finalizare!$E11&lt;&gt;"",Statistici_alocari!F11,0)</f>
        <v>0</v>
      </c>
      <c r="L11">
        <f>IF(Proiecte_finalizare!$E11&lt;&gt;"",Statistici_alocari!G11,0)</f>
        <v>0</v>
      </c>
    </row>
    <row r="12" spans="1:12" x14ac:dyDescent="0.3">
      <c r="A12">
        <f>Proiecte_finalizare!A12</f>
        <v>11</v>
      </c>
      <c r="B12" t="str">
        <f>Proiecte_finalizare!C12</f>
        <v>AIA</v>
      </c>
      <c r="C12">
        <f t="shared" si="0"/>
        <v>1</v>
      </c>
      <c r="D12">
        <f t="shared" si="1"/>
        <v>0</v>
      </c>
      <c r="E12">
        <f t="shared" si="2"/>
        <v>0</v>
      </c>
      <c r="F12">
        <f t="shared" si="3"/>
        <v>0</v>
      </c>
      <c r="G12">
        <f t="shared" si="4"/>
        <v>0</v>
      </c>
      <c r="H12">
        <f>IF(Proiecte_finalizare!$E12&lt;&gt;"",Statistici_alocari!C12,0)</f>
        <v>1</v>
      </c>
      <c r="I12">
        <f>IF(Proiecte_finalizare!$E12&lt;&gt;"",Statistici_alocari!D12,0)</f>
        <v>0</v>
      </c>
      <c r="J12">
        <f>IF(Proiecte_finalizare!$E12&lt;&gt;"",Statistici_alocari!E12,0)</f>
        <v>0</v>
      </c>
      <c r="K12">
        <f>IF(Proiecte_finalizare!$E12&lt;&gt;"",Statistici_alocari!F12,0)</f>
        <v>0</v>
      </c>
      <c r="L12">
        <f>IF(Proiecte_finalizare!$E12&lt;&gt;"",Statistici_alocari!G12,0)</f>
        <v>0</v>
      </c>
    </row>
    <row r="13" spans="1:12" x14ac:dyDescent="0.3">
      <c r="A13">
        <f>Proiecte_finalizare!A13</f>
        <v>12</v>
      </c>
      <c r="B13" t="str">
        <f>Proiecte_finalizare!C13</f>
        <v>AIA</v>
      </c>
      <c r="C13">
        <f t="shared" si="0"/>
        <v>1</v>
      </c>
      <c r="D13">
        <f t="shared" si="1"/>
        <v>0</v>
      </c>
      <c r="E13">
        <f t="shared" si="2"/>
        <v>0</v>
      </c>
      <c r="F13">
        <f t="shared" si="3"/>
        <v>0</v>
      </c>
      <c r="G13">
        <f t="shared" si="4"/>
        <v>0</v>
      </c>
      <c r="H13">
        <f>IF(Proiecte_finalizare!$E13&lt;&gt;"",Statistici_alocari!C13,0)</f>
        <v>1</v>
      </c>
      <c r="I13">
        <f>IF(Proiecte_finalizare!$E13&lt;&gt;"",Statistici_alocari!D13,0)</f>
        <v>0</v>
      </c>
      <c r="J13">
        <f>IF(Proiecte_finalizare!$E13&lt;&gt;"",Statistici_alocari!E13,0)</f>
        <v>0</v>
      </c>
      <c r="K13">
        <f>IF(Proiecte_finalizare!$E13&lt;&gt;"",Statistici_alocari!F13,0)</f>
        <v>0</v>
      </c>
      <c r="L13">
        <f>IF(Proiecte_finalizare!$E13&lt;&gt;"",Statistici_alocari!G13,0)</f>
        <v>0</v>
      </c>
    </row>
    <row r="14" spans="1:12" x14ac:dyDescent="0.3">
      <c r="A14">
        <f>Proiecte_finalizare!A14</f>
        <v>13</v>
      </c>
      <c r="B14" t="str">
        <f>Proiecte_finalizare!C14</f>
        <v>AIA</v>
      </c>
      <c r="C14">
        <f t="shared" si="0"/>
        <v>1</v>
      </c>
      <c r="D14">
        <f t="shared" si="1"/>
        <v>0</v>
      </c>
      <c r="E14">
        <f t="shared" si="2"/>
        <v>0</v>
      </c>
      <c r="F14">
        <f t="shared" si="3"/>
        <v>0</v>
      </c>
      <c r="G14">
        <f t="shared" si="4"/>
        <v>0</v>
      </c>
      <c r="H14">
        <f>IF(Proiecte_finalizare!$E14&lt;&gt;"",Statistici_alocari!C14,0)</f>
        <v>1</v>
      </c>
      <c r="I14">
        <f>IF(Proiecte_finalizare!$E14&lt;&gt;"",Statistici_alocari!D14,0)</f>
        <v>0</v>
      </c>
      <c r="J14">
        <f>IF(Proiecte_finalizare!$E14&lt;&gt;"",Statistici_alocari!E14,0)</f>
        <v>0</v>
      </c>
      <c r="K14">
        <f>IF(Proiecte_finalizare!$E14&lt;&gt;"",Statistici_alocari!F14,0)</f>
        <v>0</v>
      </c>
      <c r="L14">
        <f>IF(Proiecte_finalizare!$E14&lt;&gt;"",Statistici_alocari!G14,0)</f>
        <v>0</v>
      </c>
    </row>
    <row r="15" spans="1:12" x14ac:dyDescent="0.3">
      <c r="A15">
        <f>Proiecte_finalizare!A15</f>
        <v>14</v>
      </c>
      <c r="B15" t="str">
        <f>Proiecte_finalizare!C15</f>
        <v>AIA</v>
      </c>
      <c r="C15">
        <f t="shared" si="0"/>
        <v>1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4"/>
        <v>0</v>
      </c>
      <c r="H15">
        <f>IF(Proiecte_finalizare!$E15&lt;&gt;"",Statistici_alocari!C15,0)</f>
        <v>1</v>
      </c>
      <c r="I15">
        <f>IF(Proiecte_finalizare!$E15&lt;&gt;"",Statistici_alocari!D15,0)</f>
        <v>0</v>
      </c>
      <c r="J15">
        <f>IF(Proiecte_finalizare!$E15&lt;&gt;"",Statistici_alocari!E15,0)</f>
        <v>0</v>
      </c>
      <c r="K15">
        <f>IF(Proiecte_finalizare!$E15&lt;&gt;"",Statistici_alocari!F15,0)</f>
        <v>0</v>
      </c>
      <c r="L15">
        <f>IF(Proiecte_finalizare!$E15&lt;&gt;"",Statistici_alocari!G15,0)</f>
        <v>0</v>
      </c>
    </row>
    <row r="16" spans="1:12" x14ac:dyDescent="0.3">
      <c r="A16">
        <f>Proiecte_finalizare!A16</f>
        <v>15</v>
      </c>
      <c r="B16" t="str">
        <f>Proiecte_finalizare!C16</f>
        <v>AIA</v>
      </c>
      <c r="C16">
        <f t="shared" si="0"/>
        <v>1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4"/>
        <v>0</v>
      </c>
      <c r="H16">
        <f>IF(Proiecte_finalizare!$E16&lt;&gt;"",Statistici_alocari!C16,0)</f>
        <v>1</v>
      </c>
      <c r="I16">
        <f>IF(Proiecte_finalizare!$E16&lt;&gt;"",Statistici_alocari!D16,0)</f>
        <v>0</v>
      </c>
      <c r="J16">
        <f>IF(Proiecte_finalizare!$E16&lt;&gt;"",Statistici_alocari!E16,0)</f>
        <v>0</v>
      </c>
      <c r="K16">
        <f>IF(Proiecte_finalizare!$E16&lt;&gt;"",Statistici_alocari!F16,0)</f>
        <v>0</v>
      </c>
      <c r="L16">
        <f>IF(Proiecte_finalizare!$E16&lt;&gt;"",Statistici_alocari!G16,0)</f>
        <v>0</v>
      </c>
    </row>
    <row r="17" spans="1:12" x14ac:dyDescent="0.3">
      <c r="A17">
        <f>Proiecte_finalizare!A17</f>
        <v>16</v>
      </c>
      <c r="B17" t="str">
        <f>Proiecte_finalizare!C17</f>
        <v>AIA</v>
      </c>
      <c r="C17">
        <f t="shared" si="0"/>
        <v>1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>
        <f>IF(Proiecte_finalizare!$E17&lt;&gt;"",Statistici_alocari!C17,0)</f>
        <v>1</v>
      </c>
      <c r="I17">
        <f>IF(Proiecte_finalizare!$E17&lt;&gt;"",Statistici_alocari!D17,0)</f>
        <v>0</v>
      </c>
      <c r="J17">
        <f>IF(Proiecte_finalizare!$E17&lt;&gt;"",Statistici_alocari!E17,0)</f>
        <v>0</v>
      </c>
      <c r="K17">
        <f>IF(Proiecte_finalizare!$E17&lt;&gt;"",Statistici_alocari!F17,0)</f>
        <v>0</v>
      </c>
      <c r="L17">
        <f>IF(Proiecte_finalizare!$E17&lt;&gt;"",Statistici_alocari!G17,0)</f>
        <v>0</v>
      </c>
    </row>
    <row r="18" spans="1:12" x14ac:dyDescent="0.3">
      <c r="A18">
        <f>Proiecte_finalizare!A18</f>
        <v>17</v>
      </c>
      <c r="B18" t="str">
        <f>Proiecte_finalizare!C18</f>
        <v>AIA</v>
      </c>
      <c r="C18">
        <f t="shared" si="0"/>
        <v>1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4"/>
        <v>0</v>
      </c>
      <c r="H18">
        <f>IF(Proiecte_finalizare!$E18&lt;&gt;"",Statistici_alocari!C18,0)</f>
        <v>1</v>
      </c>
      <c r="I18">
        <f>IF(Proiecte_finalizare!$E18&lt;&gt;"",Statistici_alocari!D18,0)</f>
        <v>0</v>
      </c>
      <c r="J18">
        <f>IF(Proiecte_finalizare!$E18&lt;&gt;"",Statistici_alocari!E18,0)</f>
        <v>0</v>
      </c>
      <c r="K18">
        <f>IF(Proiecte_finalizare!$E18&lt;&gt;"",Statistici_alocari!F18,0)</f>
        <v>0</v>
      </c>
      <c r="L18">
        <f>IF(Proiecte_finalizare!$E18&lt;&gt;"",Statistici_alocari!G18,0)</f>
        <v>0</v>
      </c>
    </row>
    <row r="19" spans="1:12" x14ac:dyDescent="0.3">
      <c r="A19">
        <f>Proiecte_finalizare!A19</f>
        <v>18</v>
      </c>
      <c r="B19" t="str">
        <f>Proiecte_finalizare!C19</f>
        <v>AIA</v>
      </c>
      <c r="C19">
        <f t="shared" si="0"/>
        <v>1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4"/>
        <v>0</v>
      </c>
      <c r="H19">
        <f>IF(Proiecte_finalizare!$E19&lt;&gt;"",Statistici_alocari!C19,0)</f>
        <v>1</v>
      </c>
      <c r="I19">
        <f>IF(Proiecte_finalizare!$E19&lt;&gt;"",Statistici_alocari!D19,0)</f>
        <v>0</v>
      </c>
      <c r="J19">
        <f>IF(Proiecte_finalizare!$E19&lt;&gt;"",Statistici_alocari!E19,0)</f>
        <v>0</v>
      </c>
      <c r="K19">
        <f>IF(Proiecte_finalizare!$E19&lt;&gt;"",Statistici_alocari!F19,0)</f>
        <v>0</v>
      </c>
      <c r="L19">
        <f>IF(Proiecte_finalizare!$E19&lt;&gt;"",Statistici_alocari!G19,0)</f>
        <v>0</v>
      </c>
    </row>
    <row r="20" spans="1:12" x14ac:dyDescent="0.3">
      <c r="A20">
        <f>Proiecte_finalizare!A20</f>
        <v>19</v>
      </c>
      <c r="B20" t="str">
        <f>Proiecte_finalizare!C20</f>
        <v>AIA</v>
      </c>
      <c r="C20">
        <f t="shared" si="0"/>
        <v>1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4"/>
        <v>0</v>
      </c>
      <c r="H20">
        <f>IF(Proiecte_finalizare!$E20&lt;&gt;"",Statistici_alocari!C20,0)</f>
        <v>1</v>
      </c>
      <c r="I20">
        <f>IF(Proiecte_finalizare!$E20&lt;&gt;"",Statistici_alocari!D20,0)</f>
        <v>0</v>
      </c>
      <c r="J20">
        <f>IF(Proiecte_finalizare!$E20&lt;&gt;"",Statistici_alocari!E20,0)</f>
        <v>0</v>
      </c>
      <c r="K20">
        <f>IF(Proiecte_finalizare!$E20&lt;&gt;"",Statistici_alocari!F20,0)</f>
        <v>0</v>
      </c>
      <c r="L20">
        <f>IF(Proiecte_finalizare!$E20&lt;&gt;"",Statistici_alocari!G20,0)</f>
        <v>0</v>
      </c>
    </row>
    <row r="21" spans="1:12" x14ac:dyDescent="0.3">
      <c r="A21">
        <f>Proiecte_finalizare!A21</f>
        <v>20</v>
      </c>
      <c r="B21" t="str">
        <f>Proiecte_finalizare!C21</f>
        <v>AIA</v>
      </c>
      <c r="C21">
        <f t="shared" si="0"/>
        <v>1</v>
      </c>
      <c r="D21">
        <f t="shared" si="1"/>
        <v>0</v>
      </c>
      <c r="E21">
        <f t="shared" si="2"/>
        <v>0</v>
      </c>
      <c r="F21">
        <f t="shared" si="3"/>
        <v>0</v>
      </c>
      <c r="G21">
        <f t="shared" si="4"/>
        <v>0</v>
      </c>
      <c r="H21">
        <f>IF(Proiecte_finalizare!$E21&lt;&gt;"",Statistici_alocari!C21,0)</f>
        <v>0</v>
      </c>
      <c r="I21">
        <f>IF(Proiecte_finalizare!$E21&lt;&gt;"",Statistici_alocari!D21,0)</f>
        <v>0</v>
      </c>
      <c r="J21">
        <f>IF(Proiecte_finalizare!$E21&lt;&gt;"",Statistici_alocari!E21,0)</f>
        <v>0</v>
      </c>
      <c r="K21">
        <f>IF(Proiecte_finalizare!$E21&lt;&gt;"",Statistici_alocari!F21,0)</f>
        <v>0</v>
      </c>
      <c r="L21">
        <f>IF(Proiecte_finalizare!$E21&lt;&gt;"",Statistici_alocari!G21,0)</f>
        <v>0</v>
      </c>
    </row>
    <row r="22" spans="1:12" x14ac:dyDescent="0.3">
      <c r="A22">
        <f>Proiecte_finalizare!A22</f>
        <v>21</v>
      </c>
      <c r="B22" t="str">
        <f>Proiecte_finalizare!C22</f>
        <v>AIA</v>
      </c>
      <c r="C22">
        <f t="shared" si="0"/>
        <v>1</v>
      </c>
      <c r="D22">
        <f t="shared" si="1"/>
        <v>0</v>
      </c>
      <c r="E22">
        <f t="shared" si="2"/>
        <v>0</v>
      </c>
      <c r="F22">
        <f t="shared" si="3"/>
        <v>0</v>
      </c>
      <c r="G22">
        <f t="shared" si="4"/>
        <v>0</v>
      </c>
      <c r="H22">
        <f>IF(Proiecte_finalizare!$E22&lt;&gt;"",Statistici_alocari!C22,0)</f>
        <v>1</v>
      </c>
      <c r="I22">
        <f>IF(Proiecte_finalizare!$E22&lt;&gt;"",Statistici_alocari!D22,0)</f>
        <v>0</v>
      </c>
      <c r="J22">
        <f>IF(Proiecte_finalizare!$E22&lt;&gt;"",Statistici_alocari!E22,0)</f>
        <v>0</v>
      </c>
      <c r="K22">
        <f>IF(Proiecte_finalizare!$E22&lt;&gt;"",Statistici_alocari!F22,0)</f>
        <v>0</v>
      </c>
      <c r="L22">
        <f>IF(Proiecte_finalizare!$E22&lt;&gt;"",Statistici_alocari!G22,0)</f>
        <v>0</v>
      </c>
    </row>
    <row r="23" spans="1:12" x14ac:dyDescent="0.3">
      <c r="A23">
        <f>Proiecte_finalizare!A23</f>
        <v>22</v>
      </c>
      <c r="B23" t="str">
        <f>Proiecte_finalizare!C23</f>
        <v>AIA</v>
      </c>
      <c r="C23">
        <f t="shared" si="0"/>
        <v>1</v>
      </c>
      <c r="D23">
        <f t="shared" si="1"/>
        <v>0</v>
      </c>
      <c r="E23">
        <f t="shared" si="2"/>
        <v>0</v>
      </c>
      <c r="F23">
        <f t="shared" si="3"/>
        <v>0</v>
      </c>
      <c r="G23">
        <f t="shared" si="4"/>
        <v>0</v>
      </c>
      <c r="H23">
        <f>IF(Proiecte_finalizare!$E23&lt;&gt;"",Statistici_alocari!C23,0)</f>
        <v>1</v>
      </c>
      <c r="I23">
        <f>IF(Proiecte_finalizare!$E23&lt;&gt;"",Statistici_alocari!D23,0)</f>
        <v>0</v>
      </c>
      <c r="J23">
        <f>IF(Proiecte_finalizare!$E23&lt;&gt;"",Statistici_alocari!E23,0)</f>
        <v>0</v>
      </c>
      <c r="K23">
        <f>IF(Proiecte_finalizare!$E23&lt;&gt;"",Statistici_alocari!F23,0)</f>
        <v>0</v>
      </c>
      <c r="L23">
        <f>IF(Proiecte_finalizare!$E23&lt;&gt;"",Statistici_alocari!G23,0)</f>
        <v>0</v>
      </c>
    </row>
    <row r="24" spans="1:12" x14ac:dyDescent="0.3">
      <c r="A24">
        <f>Proiecte_finalizare!A24</f>
        <v>23</v>
      </c>
      <c r="B24" t="str">
        <f>Proiecte_finalizare!C24</f>
        <v>AIA</v>
      </c>
      <c r="C24">
        <f t="shared" si="0"/>
        <v>1</v>
      </c>
      <c r="D24">
        <f t="shared" si="1"/>
        <v>0</v>
      </c>
      <c r="E24">
        <f t="shared" si="2"/>
        <v>0</v>
      </c>
      <c r="F24">
        <f t="shared" si="3"/>
        <v>0</v>
      </c>
      <c r="G24">
        <f t="shared" si="4"/>
        <v>0</v>
      </c>
      <c r="H24">
        <f>IF(Proiecte_finalizare!$E24&lt;&gt;"",Statistici_alocari!C24,0)</f>
        <v>1</v>
      </c>
      <c r="I24">
        <f>IF(Proiecte_finalizare!$E24&lt;&gt;"",Statistici_alocari!D24,0)</f>
        <v>0</v>
      </c>
      <c r="J24">
        <f>IF(Proiecte_finalizare!$E24&lt;&gt;"",Statistici_alocari!E24,0)</f>
        <v>0</v>
      </c>
      <c r="K24">
        <f>IF(Proiecte_finalizare!$E24&lt;&gt;"",Statistici_alocari!F24,0)</f>
        <v>0</v>
      </c>
      <c r="L24">
        <f>IF(Proiecte_finalizare!$E24&lt;&gt;"",Statistici_alocari!G24,0)</f>
        <v>0</v>
      </c>
    </row>
    <row r="25" spans="1:12" x14ac:dyDescent="0.3">
      <c r="A25">
        <f>Proiecte_finalizare!A25</f>
        <v>24</v>
      </c>
      <c r="B25" t="str">
        <f>Proiecte_finalizare!C25</f>
        <v>AIA</v>
      </c>
      <c r="C25">
        <f t="shared" si="0"/>
        <v>1</v>
      </c>
      <c r="D25">
        <f t="shared" si="1"/>
        <v>0</v>
      </c>
      <c r="E25">
        <f t="shared" si="2"/>
        <v>0</v>
      </c>
      <c r="F25">
        <f t="shared" si="3"/>
        <v>0</v>
      </c>
      <c r="G25">
        <f t="shared" si="4"/>
        <v>0</v>
      </c>
      <c r="H25">
        <f>IF(Proiecte_finalizare!$E25&lt;&gt;"",Statistici_alocari!C25,0)</f>
        <v>1</v>
      </c>
      <c r="I25">
        <f>IF(Proiecte_finalizare!$E25&lt;&gt;"",Statistici_alocari!D25,0)</f>
        <v>0</v>
      </c>
      <c r="J25">
        <f>IF(Proiecte_finalizare!$E25&lt;&gt;"",Statistici_alocari!E25,0)</f>
        <v>0</v>
      </c>
      <c r="K25">
        <f>IF(Proiecte_finalizare!$E25&lt;&gt;"",Statistici_alocari!F25,0)</f>
        <v>0</v>
      </c>
      <c r="L25">
        <f>IF(Proiecte_finalizare!$E25&lt;&gt;"",Statistici_alocari!G25,0)</f>
        <v>0</v>
      </c>
    </row>
    <row r="26" spans="1:12" x14ac:dyDescent="0.3">
      <c r="A26">
        <f>Proiecte_finalizare!A26</f>
        <v>25</v>
      </c>
      <c r="B26" t="str">
        <f>Proiecte_finalizare!C26</f>
        <v>AIA</v>
      </c>
      <c r="C26">
        <f t="shared" si="0"/>
        <v>1</v>
      </c>
      <c r="D26">
        <f t="shared" si="1"/>
        <v>0</v>
      </c>
      <c r="E26">
        <f t="shared" si="2"/>
        <v>0</v>
      </c>
      <c r="F26">
        <f t="shared" si="3"/>
        <v>0</v>
      </c>
      <c r="G26">
        <f t="shared" si="4"/>
        <v>0</v>
      </c>
      <c r="H26">
        <f>IF(Proiecte_finalizare!$E26&lt;&gt;"",Statistici_alocari!C26,0)</f>
        <v>1</v>
      </c>
      <c r="I26">
        <f>IF(Proiecte_finalizare!$E26&lt;&gt;"",Statistici_alocari!D26,0)</f>
        <v>0</v>
      </c>
      <c r="J26">
        <f>IF(Proiecte_finalizare!$E26&lt;&gt;"",Statistici_alocari!E26,0)</f>
        <v>0</v>
      </c>
      <c r="K26">
        <f>IF(Proiecte_finalizare!$E26&lt;&gt;"",Statistici_alocari!F26,0)</f>
        <v>0</v>
      </c>
      <c r="L26">
        <f>IF(Proiecte_finalizare!$E26&lt;&gt;"",Statistici_alocari!G26,0)</f>
        <v>0</v>
      </c>
    </row>
    <row r="27" spans="1:12" x14ac:dyDescent="0.3">
      <c r="A27">
        <f>Proiecte_finalizare!A27</f>
        <v>26</v>
      </c>
      <c r="B27" t="str">
        <f>Proiecte_finalizare!C27</f>
        <v>AIA</v>
      </c>
      <c r="C27">
        <f t="shared" si="0"/>
        <v>1</v>
      </c>
      <c r="D27">
        <f t="shared" si="1"/>
        <v>0</v>
      </c>
      <c r="E27">
        <f t="shared" si="2"/>
        <v>0</v>
      </c>
      <c r="F27">
        <f t="shared" si="3"/>
        <v>0</v>
      </c>
      <c r="G27">
        <f t="shared" si="4"/>
        <v>0</v>
      </c>
      <c r="H27">
        <f>IF(Proiecte_finalizare!$E27&lt;&gt;"",Statistici_alocari!C27,0)</f>
        <v>1</v>
      </c>
      <c r="I27">
        <f>IF(Proiecte_finalizare!$E27&lt;&gt;"",Statistici_alocari!D27,0)</f>
        <v>0</v>
      </c>
      <c r="J27">
        <f>IF(Proiecte_finalizare!$E27&lt;&gt;"",Statistici_alocari!E27,0)</f>
        <v>0</v>
      </c>
      <c r="K27">
        <f>IF(Proiecte_finalizare!$E27&lt;&gt;"",Statistici_alocari!F27,0)</f>
        <v>0</v>
      </c>
      <c r="L27">
        <f>IF(Proiecte_finalizare!$E27&lt;&gt;"",Statistici_alocari!G27,0)</f>
        <v>0</v>
      </c>
    </row>
    <row r="28" spans="1:12" x14ac:dyDescent="0.3">
      <c r="A28">
        <f>Proiecte_finalizare!A28</f>
        <v>27</v>
      </c>
      <c r="B28" t="str">
        <f>Proiecte_finalizare!C28</f>
        <v>AIA</v>
      </c>
      <c r="C28">
        <f t="shared" si="0"/>
        <v>1</v>
      </c>
      <c r="D28">
        <f t="shared" si="1"/>
        <v>0</v>
      </c>
      <c r="E28">
        <f t="shared" si="2"/>
        <v>0</v>
      </c>
      <c r="F28">
        <f t="shared" si="3"/>
        <v>0</v>
      </c>
      <c r="G28">
        <f t="shared" si="4"/>
        <v>0</v>
      </c>
      <c r="H28">
        <f>IF(Proiecte_finalizare!$E28&lt;&gt;"",Statistici_alocari!C28,0)</f>
        <v>0</v>
      </c>
      <c r="I28">
        <f>IF(Proiecte_finalizare!$E28&lt;&gt;"",Statistici_alocari!D28,0)</f>
        <v>0</v>
      </c>
      <c r="J28">
        <f>IF(Proiecte_finalizare!$E28&lt;&gt;"",Statistici_alocari!E28,0)</f>
        <v>0</v>
      </c>
      <c r="K28">
        <f>IF(Proiecte_finalizare!$E28&lt;&gt;"",Statistici_alocari!F28,0)</f>
        <v>0</v>
      </c>
      <c r="L28">
        <f>IF(Proiecte_finalizare!$E28&lt;&gt;"",Statistici_alocari!G28,0)</f>
        <v>0</v>
      </c>
    </row>
    <row r="29" spans="1:12" x14ac:dyDescent="0.3">
      <c r="A29">
        <f>Proiecte_finalizare!A29</f>
        <v>28</v>
      </c>
      <c r="B29" t="str">
        <f>Proiecte_finalizare!C29</f>
        <v>AIA</v>
      </c>
      <c r="C29">
        <f t="shared" si="0"/>
        <v>1</v>
      </c>
      <c r="D29">
        <f t="shared" si="1"/>
        <v>0</v>
      </c>
      <c r="E29">
        <f t="shared" si="2"/>
        <v>0</v>
      </c>
      <c r="F29">
        <f t="shared" si="3"/>
        <v>0</v>
      </c>
      <c r="G29">
        <f t="shared" si="4"/>
        <v>0</v>
      </c>
      <c r="H29">
        <f>IF(Proiecte_finalizare!$E29&lt;&gt;"",Statistici_alocari!C29,0)</f>
        <v>1</v>
      </c>
      <c r="I29">
        <f>IF(Proiecte_finalizare!$E29&lt;&gt;"",Statistici_alocari!D29,0)</f>
        <v>0</v>
      </c>
      <c r="J29">
        <f>IF(Proiecte_finalizare!$E29&lt;&gt;"",Statistici_alocari!E29,0)</f>
        <v>0</v>
      </c>
      <c r="K29">
        <f>IF(Proiecte_finalizare!$E29&lt;&gt;"",Statistici_alocari!F29,0)</f>
        <v>0</v>
      </c>
      <c r="L29">
        <f>IF(Proiecte_finalizare!$E29&lt;&gt;"",Statistici_alocari!G29,0)</f>
        <v>0</v>
      </c>
    </row>
    <row r="30" spans="1:12" x14ac:dyDescent="0.3">
      <c r="A30">
        <f>Proiecte_finalizare!A30</f>
        <v>29</v>
      </c>
      <c r="B30" t="str">
        <f>Proiecte_finalizare!C30</f>
        <v>AIA</v>
      </c>
      <c r="C30">
        <f t="shared" si="0"/>
        <v>1</v>
      </c>
      <c r="D30">
        <f t="shared" si="1"/>
        <v>0</v>
      </c>
      <c r="E30">
        <f t="shared" si="2"/>
        <v>0</v>
      </c>
      <c r="F30">
        <f t="shared" si="3"/>
        <v>0</v>
      </c>
      <c r="G30">
        <f t="shared" si="4"/>
        <v>0</v>
      </c>
      <c r="H30">
        <f>IF(Proiecte_finalizare!$E30&lt;&gt;"",Statistici_alocari!C30,0)</f>
        <v>1</v>
      </c>
      <c r="I30">
        <f>IF(Proiecte_finalizare!$E30&lt;&gt;"",Statistici_alocari!D30,0)</f>
        <v>0</v>
      </c>
      <c r="J30">
        <f>IF(Proiecte_finalizare!$E30&lt;&gt;"",Statistici_alocari!E30,0)</f>
        <v>0</v>
      </c>
      <c r="K30">
        <f>IF(Proiecte_finalizare!$E30&lt;&gt;"",Statistici_alocari!F30,0)</f>
        <v>0</v>
      </c>
      <c r="L30">
        <f>IF(Proiecte_finalizare!$E30&lt;&gt;"",Statistici_alocari!G30,0)</f>
        <v>0</v>
      </c>
    </row>
    <row r="31" spans="1:12" x14ac:dyDescent="0.3">
      <c r="A31">
        <f>Proiecte_finalizare!A31</f>
        <v>30</v>
      </c>
      <c r="B31" t="str">
        <f>Proiecte_finalizare!C31</f>
        <v>AIA</v>
      </c>
      <c r="C31">
        <f t="shared" si="0"/>
        <v>1</v>
      </c>
      <c r="D31">
        <f t="shared" si="1"/>
        <v>0</v>
      </c>
      <c r="E31">
        <f t="shared" si="2"/>
        <v>0</v>
      </c>
      <c r="F31">
        <f t="shared" si="3"/>
        <v>0</v>
      </c>
      <c r="G31">
        <f t="shared" si="4"/>
        <v>0</v>
      </c>
      <c r="H31">
        <f>IF(Proiecte_finalizare!$E31&lt;&gt;"",Statistici_alocari!C31,0)</f>
        <v>1</v>
      </c>
      <c r="I31">
        <f>IF(Proiecte_finalizare!$E31&lt;&gt;"",Statistici_alocari!D31,0)</f>
        <v>0</v>
      </c>
      <c r="J31">
        <f>IF(Proiecte_finalizare!$E31&lt;&gt;"",Statistici_alocari!E31,0)</f>
        <v>0</v>
      </c>
      <c r="K31">
        <f>IF(Proiecte_finalizare!$E31&lt;&gt;"",Statistici_alocari!F31,0)</f>
        <v>0</v>
      </c>
      <c r="L31">
        <f>IF(Proiecte_finalizare!$E31&lt;&gt;"",Statistici_alocari!G31,0)</f>
        <v>0</v>
      </c>
    </row>
    <row r="32" spans="1:12" x14ac:dyDescent="0.3">
      <c r="A32">
        <f>Proiecte_finalizare!A32</f>
        <v>31</v>
      </c>
      <c r="B32" t="str">
        <f>Proiecte_finalizare!C32</f>
        <v>AIA</v>
      </c>
      <c r="C32">
        <f t="shared" si="0"/>
        <v>1</v>
      </c>
      <c r="D32">
        <f t="shared" si="1"/>
        <v>0</v>
      </c>
      <c r="E32">
        <f t="shared" si="2"/>
        <v>0</v>
      </c>
      <c r="F32">
        <f t="shared" si="3"/>
        <v>0</v>
      </c>
      <c r="G32">
        <f t="shared" si="4"/>
        <v>0</v>
      </c>
      <c r="H32">
        <f>IF(Proiecte_finalizare!$E32&lt;&gt;"",Statistici_alocari!C32,0)</f>
        <v>1</v>
      </c>
      <c r="I32">
        <f>IF(Proiecte_finalizare!$E32&lt;&gt;"",Statistici_alocari!D32,0)</f>
        <v>0</v>
      </c>
      <c r="J32">
        <f>IF(Proiecte_finalizare!$E32&lt;&gt;"",Statistici_alocari!E32,0)</f>
        <v>0</v>
      </c>
      <c r="K32">
        <f>IF(Proiecte_finalizare!$E32&lt;&gt;"",Statistici_alocari!F32,0)</f>
        <v>0</v>
      </c>
      <c r="L32">
        <f>IF(Proiecte_finalizare!$E32&lt;&gt;"",Statistici_alocari!G32,0)</f>
        <v>0</v>
      </c>
    </row>
    <row r="33" spans="1:12" x14ac:dyDescent="0.3">
      <c r="A33">
        <f>Proiecte_finalizare!A33</f>
        <v>32</v>
      </c>
      <c r="B33" t="str">
        <f>Proiecte_finalizare!C33</f>
        <v>AIA</v>
      </c>
      <c r="C33">
        <f t="shared" si="0"/>
        <v>1</v>
      </c>
      <c r="D33">
        <f t="shared" si="1"/>
        <v>0</v>
      </c>
      <c r="E33">
        <f t="shared" si="2"/>
        <v>0</v>
      </c>
      <c r="F33">
        <f t="shared" si="3"/>
        <v>0</v>
      </c>
      <c r="G33">
        <f t="shared" si="4"/>
        <v>0</v>
      </c>
      <c r="H33">
        <f>IF(Proiecte_finalizare!$E33&lt;&gt;"",Statistici_alocari!C33,0)</f>
        <v>1</v>
      </c>
      <c r="I33">
        <f>IF(Proiecte_finalizare!$E33&lt;&gt;"",Statistici_alocari!D33,0)</f>
        <v>0</v>
      </c>
      <c r="J33">
        <f>IF(Proiecte_finalizare!$E33&lt;&gt;"",Statistici_alocari!E33,0)</f>
        <v>0</v>
      </c>
      <c r="K33">
        <f>IF(Proiecte_finalizare!$E33&lt;&gt;"",Statistici_alocari!F33,0)</f>
        <v>0</v>
      </c>
      <c r="L33">
        <f>IF(Proiecte_finalizare!$E33&lt;&gt;"",Statistici_alocari!G33,0)</f>
        <v>0</v>
      </c>
    </row>
    <row r="34" spans="1:12" x14ac:dyDescent="0.3">
      <c r="A34">
        <f>Proiecte_finalizare!A34</f>
        <v>33</v>
      </c>
      <c r="B34" t="str">
        <f>Proiecte_finalizare!C34</f>
        <v>AIA</v>
      </c>
      <c r="C34">
        <f t="shared" si="0"/>
        <v>1</v>
      </c>
      <c r="D34">
        <f t="shared" si="1"/>
        <v>0</v>
      </c>
      <c r="E34">
        <f t="shared" si="2"/>
        <v>0</v>
      </c>
      <c r="F34">
        <f t="shared" si="3"/>
        <v>0</v>
      </c>
      <c r="G34">
        <f t="shared" si="4"/>
        <v>0</v>
      </c>
      <c r="H34">
        <f>IF(Proiecte_finalizare!$E34&lt;&gt;"",Statistici_alocari!C34,0)</f>
        <v>1</v>
      </c>
      <c r="I34">
        <f>IF(Proiecte_finalizare!$E34&lt;&gt;"",Statistici_alocari!D34,0)</f>
        <v>0</v>
      </c>
      <c r="J34">
        <f>IF(Proiecte_finalizare!$E34&lt;&gt;"",Statistici_alocari!E34,0)</f>
        <v>0</v>
      </c>
      <c r="K34">
        <f>IF(Proiecte_finalizare!$E34&lt;&gt;"",Statistici_alocari!F34,0)</f>
        <v>0</v>
      </c>
      <c r="L34">
        <f>IF(Proiecte_finalizare!$E34&lt;&gt;"",Statistici_alocari!G34,0)</f>
        <v>0</v>
      </c>
    </row>
    <row r="35" spans="1:12" x14ac:dyDescent="0.3">
      <c r="A35">
        <f>Proiecte_finalizare!A35</f>
        <v>34</v>
      </c>
      <c r="B35" t="str">
        <f>Proiecte_finalizare!C35</f>
        <v>AIA</v>
      </c>
      <c r="C35">
        <f t="shared" si="0"/>
        <v>1</v>
      </c>
      <c r="D35">
        <f t="shared" si="1"/>
        <v>0</v>
      </c>
      <c r="E35">
        <f t="shared" si="2"/>
        <v>0</v>
      </c>
      <c r="F35">
        <f t="shared" si="3"/>
        <v>0</v>
      </c>
      <c r="G35">
        <f t="shared" si="4"/>
        <v>0</v>
      </c>
      <c r="H35">
        <f>IF(Proiecte_finalizare!$E35&lt;&gt;"",Statistici_alocari!C35,0)</f>
        <v>1</v>
      </c>
      <c r="I35">
        <f>IF(Proiecte_finalizare!$E35&lt;&gt;"",Statistici_alocari!D35,0)</f>
        <v>0</v>
      </c>
      <c r="J35">
        <f>IF(Proiecte_finalizare!$E35&lt;&gt;"",Statistici_alocari!E35,0)</f>
        <v>0</v>
      </c>
      <c r="K35">
        <f>IF(Proiecte_finalizare!$E35&lt;&gt;"",Statistici_alocari!F35,0)</f>
        <v>0</v>
      </c>
      <c r="L35">
        <f>IF(Proiecte_finalizare!$E35&lt;&gt;"",Statistici_alocari!G35,0)</f>
        <v>0</v>
      </c>
    </row>
    <row r="36" spans="1:12" x14ac:dyDescent="0.3">
      <c r="A36">
        <f>Proiecte_finalizare!A36</f>
        <v>35</v>
      </c>
      <c r="B36" t="str">
        <f>Proiecte_finalizare!C36</f>
        <v>AIA</v>
      </c>
      <c r="C36">
        <f t="shared" si="0"/>
        <v>1</v>
      </c>
      <c r="D36">
        <f t="shared" si="1"/>
        <v>0</v>
      </c>
      <c r="E36">
        <f t="shared" si="2"/>
        <v>0</v>
      </c>
      <c r="F36">
        <f t="shared" si="3"/>
        <v>0</v>
      </c>
      <c r="G36">
        <f t="shared" si="4"/>
        <v>0</v>
      </c>
      <c r="H36">
        <f>IF(Proiecte_finalizare!$E36&lt;&gt;"",Statistici_alocari!C36,0)</f>
        <v>1</v>
      </c>
      <c r="I36">
        <f>IF(Proiecte_finalizare!$E36&lt;&gt;"",Statistici_alocari!D36,0)</f>
        <v>0</v>
      </c>
      <c r="J36">
        <f>IF(Proiecte_finalizare!$E36&lt;&gt;"",Statistici_alocari!E36,0)</f>
        <v>0</v>
      </c>
      <c r="K36">
        <f>IF(Proiecte_finalizare!$E36&lt;&gt;"",Statistici_alocari!F36,0)</f>
        <v>0</v>
      </c>
      <c r="L36">
        <f>IF(Proiecte_finalizare!$E36&lt;&gt;"",Statistici_alocari!G36,0)</f>
        <v>0</v>
      </c>
    </row>
    <row r="37" spans="1:12" x14ac:dyDescent="0.3">
      <c r="A37">
        <f>Proiecte_finalizare!A37</f>
        <v>36</v>
      </c>
      <c r="B37" t="str">
        <f>Proiecte_finalizare!C37</f>
        <v>AIA</v>
      </c>
      <c r="C37">
        <f t="shared" si="0"/>
        <v>1</v>
      </c>
      <c r="D37">
        <f t="shared" si="1"/>
        <v>0</v>
      </c>
      <c r="E37">
        <f t="shared" si="2"/>
        <v>0</v>
      </c>
      <c r="F37">
        <f t="shared" si="3"/>
        <v>0</v>
      </c>
      <c r="G37">
        <f t="shared" si="4"/>
        <v>0</v>
      </c>
      <c r="H37">
        <f>IF(Proiecte_finalizare!$E37&lt;&gt;"",Statistici_alocari!C37,0)</f>
        <v>1</v>
      </c>
      <c r="I37">
        <f>IF(Proiecte_finalizare!$E37&lt;&gt;"",Statistici_alocari!D37,0)</f>
        <v>0</v>
      </c>
      <c r="J37">
        <f>IF(Proiecte_finalizare!$E37&lt;&gt;"",Statistici_alocari!E37,0)</f>
        <v>0</v>
      </c>
      <c r="K37">
        <f>IF(Proiecte_finalizare!$E37&lt;&gt;"",Statistici_alocari!F37,0)</f>
        <v>0</v>
      </c>
      <c r="L37">
        <f>IF(Proiecte_finalizare!$E37&lt;&gt;"",Statistici_alocari!G37,0)</f>
        <v>0</v>
      </c>
    </row>
    <row r="38" spans="1:12" x14ac:dyDescent="0.3">
      <c r="A38">
        <f>Proiecte_finalizare!A38</f>
        <v>37</v>
      </c>
      <c r="B38" t="str">
        <f>Proiecte_finalizare!C38</f>
        <v>AIA</v>
      </c>
      <c r="C38">
        <f t="shared" si="0"/>
        <v>1</v>
      </c>
      <c r="D38">
        <f t="shared" si="1"/>
        <v>0</v>
      </c>
      <c r="E38">
        <f t="shared" si="2"/>
        <v>0</v>
      </c>
      <c r="F38">
        <f t="shared" si="3"/>
        <v>0</v>
      </c>
      <c r="G38">
        <f t="shared" si="4"/>
        <v>0</v>
      </c>
      <c r="H38">
        <f>IF(Proiecte_finalizare!$E38&lt;&gt;"",Statistici_alocari!C38,0)</f>
        <v>1</v>
      </c>
      <c r="I38">
        <f>IF(Proiecte_finalizare!$E38&lt;&gt;"",Statistici_alocari!D38,0)</f>
        <v>0</v>
      </c>
      <c r="J38">
        <f>IF(Proiecte_finalizare!$E38&lt;&gt;"",Statistici_alocari!E38,0)</f>
        <v>0</v>
      </c>
      <c r="K38">
        <f>IF(Proiecte_finalizare!$E38&lt;&gt;"",Statistici_alocari!F38,0)</f>
        <v>0</v>
      </c>
      <c r="L38">
        <f>IF(Proiecte_finalizare!$E38&lt;&gt;"",Statistici_alocari!G38,0)</f>
        <v>0</v>
      </c>
    </row>
    <row r="39" spans="1:12" x14ac:dyDescent="0.3">
      <c r="A39">
        <f>Proiecte_finalizare!A39</f>
        <v>38</v>
      </c>
      <c r="B39" t="str">
        <f>Proiecte_finalizare!C39</f>
        <v>AIA</v>
      </c>
      <c r="C39">
        <f t="shared" si="0"/>
        <v>1</v>
      </c>
      <c r="D39">
        <f t="shared" si="1"/>
        <v>0</v>
      </c>
      <c r="E39">
        <f t="shared" si="2"/>
        <v>0</v>
      </c>
      <c r="F39">
        <f t="shared" si="3"/>
        <v>0</v>
      </c>
      <c r="G39">
        <f t="shared" si="4"/>
        <v>0</v>
      </c>
      <c r="H39">
        <f>IF(Proiecte_finalizare!$E39&lt;&gt;"",Statistici_alocari!C39,0)</f>
        <v>1</v>
      </c>
      <c r="I39">
        <f>IF(Proiecte_finalizare!$E39&lt;&gt;"",Statistici_alocari!D39,0)</f>
        <v>0</v>
      </c>
      <c r="J39">
        <f>IF(Proiecte_finalizare!$E39&lt;&gt;"",Statistici_alocari!E39,0)</f>
        <v>0</v>
      </c>
      <c r="K39">
        <f>IF(Proiecte_finalizare!$E39&lt;&gt;"",Statistici_alocari!F39,0)</f>
        <v>0</v>
      </c>
      <c r="L39">
        <f>IF(Proiecte_finalizare!$E39&lt;&gt;"",Statistici_alocari!G39,0)</f>
        <v>0</v>
      </c>
    </row>
    <row r="40" spans="1:12" x14ac:dyDescent="0.3">
      <c r="A40">
        <f>Proiecte_finalizare!A40</f>
        <v>39</v>
      </c>
      <c r="B40" t="str">
        <f>Proiecte_finalizare!C40</f>
        <v>AIA</v>
      </c>
      <c r="C40">
        <f t="shared" si="0"/>
        <v>1</v>
      </c>
      <c r="D40">
        <f t="shared" si="1"/>
        <v>0</v>
      </c>
      <c r="E40">
        <f t="shared" si="2"/>
        <v>0</v>
      </c>
      <c r="F40">
        <f t="shared" si="3"/>
        <v>0</v>
      </c>
      <c r="G40">
        <f t="shared" si="4"/>
        <v>0</v>
      </c>
      <c r="H40">
        <f>IF(Proiecte_finalizare!$E40&lt;&gt;"",Statistici_alocari!C40,0)</f>
        <v>1</v>
      </c>
      <c r="I40">
        <f>IF(Proiecte_finalizare!$E40&lt;&gt;"",Statistici_alocari!D40,0)</f>
        <v>0</v>
      </c>
      <c r="J40">
        <f>IF(Proiecte_finalizare!$E40&lt;&gt;"",Statistici_alocari!E40,0)</f>
        <v>0</v>
      </c>
      <c r="K40">
        <f>IF(Proiecte_finalizare!$E40&lt;&gt;"",Statistici_alocari!F40,0)</f>
        <v>0</v>
      </c>
      <c r="L40">
        <f>IF(Proiecte_finalizare!$E40&lt;&gt;"",Statistici_alocari!G40,0)</f>
        <v>0</v>
      </c>
    </row>
    <row r="41" spans="1:12" x14ac:dyDescent="0.3">
      <c r="A41">
        <f>Proiecte_finalizare!A41</f>
        <v>40</v>
      </c>
      <c r="B41" t="str">
        <f>Proiecte_finalizare!C41</f>
        <v>AIA</v>
      </c>
      <c r="C41">
        <f t="shared" si="0"/>
        <v>1</v>
      </c>
      <c r="D41">
        <f t="shared" si="1"/>
        <v>0</v>
      </c>
      <c r="E41">
        <f t="shared" si="2"/>
        <v>0</v>
      </c>
      <c r="F41">
        <f t="shared" si="3"/>
        <v>0</v>
      </c>
      <c r="G41">
        <f t="shared" si="4"/>
        <v>0</v>
      </c>
      <c r="H41">
        <f>IF(Proiecte_finalizare!$E41&lt;&gt;"",Statistici_alocari!C41,0)</f>
        <v>1</v>
      </c>
      <c r="I41">
        <f>IF(Proiecte_finalizare!$E41&lt;&gt;"",Statistici_alocari!D41,0)</f>
        <v>0</v>
      </c>
      <c r="J41">
        <f>IF(Proiecte_finalizare!$E41&lt;&gt;"",Statistici_alocari!E41,0)</f>
        <v>0</v>
      </c>
      <c r="K41">
        <f>IF(Proiecte_finalizare!$E41&lt;&gt;"",Statistici_alocari!F41,0)</f>
        <v>0</v>
      </c>
      <c r="L41">
        <f>IF(Proiecte_finalizare!$E41&lt;&gt;"",Statistici_alocari!G41,0)</f>
        <v>0</v>
      </c>
    </row>
    <row r="42" spans="1:12" x14ac:dyDescent="0.3">
      <c r="A42">
        <f>Proiecte_finalizare!A42</f>
        <v>41</v>
      </c>
      <c r="B42" t="str">
        <f>Proiecte_finalizare!C42</f>
        <v>AIA</v>
      </c>
      <c r="C42">
        <f t="shared" si="0"/>
        <v>1</v>
      </c>
      <c r="D42">
        <f t="shared" si="1"/>
        <v>0</v>
      </c>
      <c r="E42">
        <f t="shared" si="2"/>
        <v>0</v>
      </c>
      <c r="F42">
        <f t="shared" si="3"/>
        <v>0</v>
      </c>
      <c r="G42">
        <f t="shared" si="4"/>
        <v>0</v>
      </c>
      <c r="H42">
        <f>IF(Proiecte_finalizare!$E42&lt;&gt;"",Statistici_alocari!C42,0)</f>
        <v>0</v>
      </c>
      <c r="I42">
        <f>IF(Proiecte_finalizare!$E42&lt;&gt;"",Statistici_alocari!D42,0)</f>
        <v>0</v>
      </c>
      <c r="J42">
        <f>IF(Proiecte_finalizare!$E42&lt;&gt;"",Statistici_alocari!E42,0)</f>
        <v>0</v>
      </c>
      <c r="K42">
        <f>IF(Proiecte_finalizare!$E42&lt;&gt;"",Statistici_alocari!F42,0)</f>
        <v>0</v>
      </c>
      <c r="L42">
        <f>IF(Proiecte_finalizare!$E42&lt;&gt;"",Statistici_alocari!G42,0)</f>
        <v>0</v>
      </c>
    </row>
    <row r="43" spans="1:12" x14ac:dyDescent="0.3">
      <c r="A43">
        <f>Proiecte_finalizare!A43</f>
        <v>42</v>
      </c>
      <c r="B43" t="str">
        <f>Proiecte_finalizare!C43</f>
        <v>AIA</v>
      </c>
      <c r="C43">
        <f t="shared" si="0"/>
        <v>1</v>
      </c>
      <c r="D43">
        <f t="shared" si="1"/>
        <v>0</v>
      </c>
      <c r="E43">
        <f t="shared" si="2"/>
        <v>0</v>
      </c>
      <c r="F43">
        <f t="shared" si="3"/>
        <v>0</v>
      </c>
      <c r="G43">
        <f t="shared" si="4"/>
        <v>0</v>
      </c>
      <c r="H43">
        <f>IF(Proiecte_finalizare!$E43&lt;&gt;"",Statistici_alocari!C43,0)</f>
        <v>0</v>
      </c>
      <c r="I43">
        <f>IF(Proiecte_finalizare!$E43&lt;&gt;"",Statistici_alocari!D43,0)</f>
        <v>0</v>
      </c>
      <c r="J43">
        <f>IF(Proiecte_finalizare!$E43&lt;&gt;"",Statistici_alocari!E43,0)</f>
        <v>0</v>
      </c>
      <c r="K43">
        <f>IF(Proiecte_finalizare!$E43&lt;&gt;"",Statistici_alocari!F43,0)</f>
        <v>0</v>
      </c>
      <c r="L43">
        <f>IF(Proiecte_finalizare!$E43&lt;&gt;"",Statistici_alocari!G43,0)</f>
        <v>0</v>
      </c>
    </row>
    <row r="44" spans="1:12" x14ac:dyDescent="0.3">
      <c r="A44">
        <f>Proiecte_finalizare!A44</f>
        <v>43</v>
      </c>
      <c r="B44" t="str">
        <f>Proiecte_finalizare!C44</f>
        <v>AIA</v>
      </c>
      <c r="C44">
        <f t="shared" si="0"/>
        <v>1</v>
      </c>
      <c r="D44">
        <f t="shared" si="1"/>
        <v>0</v>
      </c>
      <c r="E44">
        <f t="shared" si="2"/>
        <v>0</v>
      </c>
      <c r="F44">
        <f t="shared" si="3"/>
        <v>0</v>
      </c>
      <c r="G44">
        <f t="shared" si="4"/>
        <v>0</v>
      </c>
      <c r="H44">
        <f>IF(Proiecte_finalizare!$E44&lt;&gt;"",Statistici_alocari!C44,0)</f>
        <v>0</v>
      </c>
      <c r="I44">
        <f>IF(Proiecte_finalizare!$E44&lt;&gt;"",Statistici_alocari!D44,0)</f>
        <v>0</v>
      </c>
      <c r="J44">
        <f>IF(Proiecte_finalizare!$E44&lt;&gt;"",Statistici_alocari!E44,0)</f>
        <v>0</v>
      </c>
      <c r="K44">
        <f>IF(Proiecte_finalizare!$E44&lt;&gt;"",Statistici_alocari!F44,0)</f>
        <v>0</v>
      </c>
      <c r="L44">
        <f>IF(Proiecte_finalizare!$E44&lt;&gt;"",Statistici_alocari!G44,0)</f>
        <v>0</v>
      </c>
    </row>
    <row r="45" spans="1:12" x14ac:dyDescent="0.3">
      <c r="A45">
        <f>Proiecte_finalizare!A45</f>
        <v>44</v>
      </c>
      <c r="B45" t="str">
        <f>Proiecte_finalizare!C45</f>
        <v>AIA</v>
      </c>
      <c r="C45">
        <f t="shared" si="0"/>
        <v>1</v>
      </c>
      <c r="D45">
        <f t="shared" si="1"/>
        <v>0</v>
      </c>
      <c r="E45">
        <f t="shared" si="2"/>
        <v>0</v>
      </c>
      <c r="F45">
        <f t="shared" si="3"/>
        <v>0</v>
      </c>
      <c r="G45">
        <f t="shared" si="4"/>
        <v>0</v>
      </c>
      <c r="H45">
        <f>IF(Proiecte_finalizare!$E45&lt;&gt;"",Statistici_alocari!C45,0)</f>
        <v>1</v>
      </c>
      <c r="I45">
        <f>IF(Proiecte_finalizare!$E45&lt;&gt;"",Statistici_alocari!D45,0)</f>
        <v>0</v>
      </c>
      <c r="J45">
        <f>IF(Proiecte_finalizare!$E45&lt;&gt;"",Statistici_alocari!E45,0)</f>
        <v>0</v>
      </c>
      <c r="K45">
        <f>IF(Proiecte_finalizare!$E45&lt;&gt;"",Statistici_alocari!F45,0)</f>
        <v>0</v>
      </c>
      <c r="L45">
        <f>IF(Proiecte_finalizare!$E45&lt;&gt;"",Statistici_alocari!G45,0)</f>
        <v>0</v>
      </c>
    </row>
    <row r="46" spans="1:12" x14ac:dyDescent="0.3">
      <c r="A46">
        <f>Proiecte_finalizare!A46</f>
        <v>45</v>
      </c>
      <c r="B46" t="str">
        <f>Proiecte_finalizare!C46</f>
        <v>AIA</v>
      </c>
      <c r="C46">
        <f t="shared" si="0"/>
        <v>1</v>
      </c>
      <c r="D46">
        <f t="shared" si="1"/>
        <v>0</v>
      </c>
      <c r="E46">
        <f t="shared" si="2"/>
        <v>0</v>
      </c>
      <c r="F46">
        <f t="shared" si="3"/>
        <v>0</v>
      </c>
      <c r="G46">
        <f t="shared" si="4"/>
        <v>0</v>
      </c>
      <c r="H46">
        <f>IF(Proiecte_finalizare!$E46&lt;&gt;"",Statistici_alocari!C46,0)</f>
        <v>0</v>
      </c>
      <c r="I46">
        <f>IF(Proiecte_finalizare!$E46&lt;&gt;"",Statistici_alocari!D46,0)</f>
        <v>0</v>
      </c>
      <c r="J46">
        <f>IF(Proiecte_finalizare!$E46&lt;&gt;"",Statistici_alocari!E46,0)</f>
        <v>0</v>
      </c>
      <c r="K46">
        <f>IF(Proiecte_finalizare!$E46&lt;&gt;"",Statistici_alocari!F46,0)</f>
        <v>0</v>
      </c>
      <c r="L46">
        <f>IF(Proiecte_finalizare!$E46&lt;&gt;"",Statistici_alocari!G46,0)</f>
        <v>0</v>
      </c>
    </row>
    <row r="47" spans="1:12" x14ac:dyDescent="0.3">
      <c r="A47">
        <f>Proiecte_finalizare!A47</f>
        <v>46</v>
      </c>
      <c r="B47" t="str">
        <f>Proiecte_finalizare!C47</f>
        <v>AIA</v>
      </c>
      <c r="C47">
        <f t="shared" si="0"/>
        <v>1</v>
      </c>
      <c r="D47">
        <f t="shared" si="1"/>
        <v>0</v>
      </c>
      <c r="E47">
        <f t="shared" si="2"/>
        <v>0</v>
      </c>
      <c r="F47">
        <f t="shared" si="3"/>
        <v>0</v>
      </c>
      <c r="G47">
        <f t="shared" si="4"/>
        <v>0</v>
      </c>
      <c r="H47">
        <f>IF(Proiecte_finalizare!$E47&lt;&gt;"",Statistici_alocari!C47,0)</f>
        <v>1</v>
      </c>
      <c r="I47">
        <f>IF(Proiecte_finalizare!$E47&lt;&gt;"",Statistici_alocari!D47,0)</f>
        <v>0</v>
      </c>
      <c r="J47">
        <f>IF(Proiecte_finalizare!$E47&lt;&gt;"",Statistici_alocari!E47,0)</f>
        <v>0</v>
      </c>
      <c r="K47">
        <f>IF(Proiecte_finalizare!$E47&lt;&gt;"",Statistici_alocari!F47,0)</f>
        <v>0</v>
      </c>
      <c r="L47">
        <f>IF(Proiecte_finalizare!$E47&lt;&gt;"",Statistici_alocari!G47,0)</f>
        <v>0</v>
      </c>
    </row>
    <row r="48" spans="1:12" x14ac:dyDescent="0.3">
      <c r="A48">
        <f>Proiecte_finalizare!A48</f>
        <v>47</v>
      </c>
      <c r="B48" t="str">
        <f>Proiecte_finalizare!C48</f>
        <v>AIA</v>
      </c>
      <c r="C48">
        <f t="shared" si="0"/>
        <v>1</v>
      </c>
      <c r="D48">
        <f t="shared" si="1"/>
        <v>0</v>
      </c>
      <c r="E48">
        <f t="shared" si="2"/>
        <v>0</v>
      </c>
      <c r="F48">
        <f t="shared" si="3"/>
        <v>0</v>
      </c>
      <c r="G48">
        <f t="shared" si="4"/>
        <v>0</v>
      </c>
      <c r="H48">
        <f>IF(Proiecte_finalizare!$E48&lt;&gt;"",Statistici_alocari!C48,0)</f>
        <v>0</v>
      </c>
      <c r="I48">
        <f>IF(Proiecte_finalizare!$E48&lt;&gt;"",Statistici_alocari!D48,0)</f>
        <v>0</v>
      </c>
      <c r="J48">
        <f>IF(Proiecte_finalizare!$E48&lt;&gt;"",Statistici_alocari!E48,0)</f>
        <v>0</v>
      </c>
      <c r="K48">
        <f>IF(Proiecte_finalizare!$E48&lt;&gt;"",Statistici_alocari!F48,0)</f>
        <v>0</v>
      </c>
      <c r="L48">
        <f>IF(Proiecte_finalizare!$E48&lt;&gt;"",Statistici_alocari!G48,0)</f>
        <v>0</v>
      </c>
    </row>
    <row r="49" spans="1:12" x14ac:dyDescent="0.3">
      <c r="A49">
        <f>Proiecte_finalizare!A49</f>
        <v>48</v>
      </c>
      <c r="B49" t="str">
        <f>Proiecte_finalizare!C49</f>
        <v>AIA</v>
      </c>
      <c r="C49">
        <f t="shared" si="0"/>
        <v>1</v>
      </c>
      <c r="D49">
        <f t="shared" si="1"/>
        <v>0</v>
      </c>
      <c r="E49">
        <f t="shared" si="2"/>
        <v>0</v>
      </c>
      <c r="F49">
        <f t="shared" si="3"/>
        <v>0</v>
      </c>
      <c r="G49">
        <f t="shared" si="4"/>
        <v>0</v>
      </c>
      <c r="H49">
        <f>IF(Proiecte_finalizare!$E49&lt;&gt;"",Statistici_alocari!C49,0)</f>
        <v>1</v>
      </c>
      <c r="I49">
        <f>IF(Proiecte_finalizare!$E49&lt;&gt;"",Statistici_alocari!D49,0)</f>
        <v>0</v>
      </c>
      <c r="J49">
        <f>IF(Proiecte_finalizare!$E49&lt;&gt;"",Statistici_alocari!E49,0)</f>
        <v>0</v>
      </c>
      <c r="K49">
        <f>IF(Proiecte_finalizare!$E49&lt;&gt;"",Statistici_alocari!F49,0)</f>
        <v>0</v>
      </c>
      <c r="L49">
        <f>IF(Proiecte_finalizare!$E49&lt;&gt;"",Statistici_alocari!G49,0)</f>
        <v>0</v>
      </c>
    </row>
    <row r="50" spans="1:12" x14ac:dyDescent="0.3">
      <c r="A50">
        <f>Proiecte_finalizare!A50</f>
        <v>49</v>
      </c>
      <c r="B50" t="str">
        <f>Proiecte_finalizare!C50</f>
        <v>AIA</v>
      </c>
      <c r="C50">
        <f t="shared" si="0"/>
        <v>1</v>
      </c>
      <c r="D50">
        <f t="shared" si="1"/>
        <v>0</v>
      </c>
      <c r="E50">
        <f t="shared" si="2"/>
        <v>0</v>
      </c>
      <c r="F50">
        <f t="shared" si="3"/>
        <v>0</v>
      </c>
      <c r="G50">
        <f t="shared" si="4"/>
        <v>0</v>
      </c>
      <c r="H50">
        <f>IF(Proiecte_finalizare!$E50&lt;&gt;"",Statistici_alocari!C50,0)</f>
        <v>1</v>
      </c>
      <c r="I50">
        <f>IF(Proiecte_finalizare!$E50&lt;&gt;"",Statistici_alocari!D50,0)</f>
        <v>0</v>
      </c>
      <c r="J50">
        <f>IF(Proiecte_finalizare!$E50&lt;&gt;"",Statistici_alocari!E50,0)</f>
        <v>0</v>
      </c>
      <c r="K50">
        <f>IF(Proiecte_finalizare!$E50&lt;&gt;"",Statistici_alocari!F50,0)</f>
        <v>0</v>
      </c>
      <c r="L50">
        <f>IF(Proiecte_finalizare!$E50&lt;&gt;"",Statistici_alocari!G50,0)</f>
        <v>0</v>
      </c>
    </row>
    <row r="51" spans="1:12" x14ac:dyDescent="0.3">
      <c r="A51">
        <f>Proiecte_finalizare!A51</f>
        <v>50</v>
      </c>
      <c r="B51" t="str">
        <f>Proiecte_finalizare!C51</f>
        <v>AIA</v>
      </c>
      <c r="C51">
        <f t="shared" si="0"/>
        <v>1</v>
      </c>
      <c r="D51">
        <f t="shared" si="1"/>
        <v>0</v>
      </c>
      <c r="E51">
        <f t="shared" si="2"/>
        <v>0</v>
      </c>
      <c r="F51">
        <f t="shared" si="3"/>
        <v>0</v>
      </c>
      <c r="G51">
        <f t="shared" si="4"/>
        <v>0</v>
      </c>
      <c r="H51">
        <f>IF(Proiecte_finalizare!$E51&lt;&gt;"",Statistici_alocari!C51,0)</f>
        <v>0</v>
      </c>
      <c r="I51">
        <f>IF(Proiecte_finalizare!$E51&lt;&gt;"",Statistici_alocari!D51,0)</f>
        <v>0</v>
      </c>
      <c r="J51">
        <f>IF(Proiecte_finalizare!$E51&lt;&gt;"",Statistici_alocari!E51,0)</f>
        <v>0</v>
      </c>
      <c r="K51">
        <f>IF(Proiecte_finalizare!$E51&lt;&gt;"",Statistici_alocari!F51,0)</f>
        <v>0</v>
      </c>
      <c r="L51">
        <f>IF(Proiecte_finalizare!$E51&lt;&gt;"",Statistici_alocari!G51,0)</f>
        <v>0</v>
      </c>
    </row>
    <row r="52" spans="1:12" x14ac:dyDescent="0.3">
      <c r="A52">
        <f>Proiecte_finalizare!A52</f>
        <v>51</v>
      </c>
      <c r="B52" t="str">
        <f>Proiecte_finalizare!C52</f>
        <v>AIA</v>
      </c>
      <c r="C52">
        <f t="shared" si="0"/>
        <v>1</v>
      </c>
      <c r="D52">
        <f t="shared" si="1"/>
        <v>0</v>
      </c>
      <c r="E52">
        <f t="shared" si="2"/>
        <v>0</v>
      </c>
      <c r="F52">
        <f t="shared" si="3"/>
        <v>0</v>
      </c>
      <c r="G52">
        <f t="shared" si="4"/>
        <v>0</v>
      </c>
      <c r="H52">
        <f>IF(Proiecte_finalizare!$E52&lt;&gt;"",Statistici_alocari!C52,0)</f>
        <v>0</v>
      </c>
      <c r="I52">
        <f>IF(Proiecte_finalizare!$E52&lt;&gt;"",Statistici_alocari!D52,0)</f>
        <v>0</v>
      </c>
      <c r="J52">
        <f>IF(Proiecte_finalizare!$E52&lt;&gt;"",Statistici_alocari!E52,0)</f>
        <v>0</v>
      </c>
      <c r="K52">
        <f>IF(Proiecte_finalizare!$E52&lt;&gt;"",Statistici_alocari!F52,0)</f>
        <v>0</v>
      </c>
      <c r="L52">
        <f>IF(Proiecte_finalizare!$E52&lt;&gt;"",Statistici_alocari!G52,0)</f>
        <v>0</v>
      </c>
    </row>
    <row r="53" spans="1:12" x14ac:dyDescent="0.3">
      <c r="A53">
        <f>Proiecte_finalizare!A53</f>
        <v>52</v>
      </c>
      <c r="B53" t="str">
        <f>Proiecte_finalizare!C53</f>
        <v>AIA</v>
      </c>
      <c r="C53">
        <f t="shared" si="0"/>
        <v>1</v>
      </c>
      <c r="D53">
        <f t="shared" si="1"/>
        <v>0</v>
      </c>
      <c r="E53">
        <f t="shared" si="2"/>
        <v>0</v>
      </c>
      <c r="F53">
        <f t="shared" si="3"/>
        <v>0</v>
      </c>
      <c r="G53">
        <f t="shared" si="4"/>
        <v>0</v>
      </c>
      <c r="H53">
        <f>IF(Proiecte_finalizare!$E53&lt;&gt;"",Statistici_alocari!C53,0)</f>
        <v>0</v>
      </c>
      <c r="I53">
        <f>IF(Proiecte_finalizare!$E53&lt;&gt;"",Statistici_alocari!D53,0)</f>
        <v>0</v>
      </c>
      <c r="J53">
        <f>IF(Proiecte_finalizare!$E53&lt;&gt;"",Statistici_alocari!E53,0)</f>
        <v>0</v>
      </c>
      <c r="K53">
        <f>IF(Proiecte_finalizare!$E53&lt;&gt;"",Statistici_alocari!F53,0)</f>
        <v>0</v>
      </c>
      <c r="L53">
        <f>IF(Proiecte_finalizare!$E53&lt;&gt;"",Statistici_alocari!G53,0)</f>
        <v>0</v>
      </c>
    </row>
    <row r="54" spans="1:12" x14ac:dyDescent="0.3">
      <c r="A54">
        <f>Proiecte_finalizare!A54</f>
        <v>53</v>
      </c>
      <c r="B54" t="str">
        <f>Proiecte_finalizare!C54</f>
        <v>AIA</v>
      </c>
      <c r="C54">
        <f t="shared" si="0"/>
        <v>1</v>
      </c>
      <c r="D54">
        <f t="shared" si="1"/>
        <v>0</v>
      </c>
      <c r="E54">
        <f t="shared" si="2"/>
        <v>0</v>
      </c>
      <c r="F54">
        <f t="shared" si="3"/>
        <v>0</v>
      </c>
      <c r="G54">
        <f t="shared" si="4"/>
        <v>0</v>
      </c>
      <c r="H54">
        <f>IF(Proiecte_finalizare!$E54&lt;&gt;"",Statistici_alocari!C54,0)</f>
        <v>1</v>
      </c>
      <c r="I54">
        <f>IF(Proiecte_finalizare!$E54&lt;&gt;"",Statistici_alocari!D54,0)</f>
        <v>0</v>
      </c>
      <c r="J54">
        <f>IF(Proiecte_finalizare!$E54&lt;&gt;"",Statistici_alocari!E54,0)</f>
        <v>0</v>
      </c>
      <c r="K54">
        <f>IF(Proiecte_finalizare!$E54&lt;&gt;"",Statistici_alocari!F54,0)</f>
        <v>0</v>
      </c>
      <c r="L54">
        <f>IF(Proiecte_finalizare!$E54&lt;&gt;"",Statistici_alocari!G54,0)</f>
        <v>0</v>
      </c>
    </row>
    <row r="55" spans="1:12" x14ac:dyDescent="0.3">
      <c r="A55">
        <f>Proiecte_finalizare!A55</f>
        <v>54</v>
      </c>
      <c r="B55" t="str">
        <f>Proiecte_finalizare!C55</f>
        <v>AIA</v>
      </c>
      <c r="C55">
        <f t="shared" si="0"/>
        <v>1</v>
      </c>
      <c r="D55">
        <f t="shared" si="1"/>
        <v>0</v>
      </c>
      <c r="E55">
        <f t="shared" si="2"/>
        <v>0</v>
      </c>
      <c r="F55">
        <f t="shared" si="3"/>
        <v>0</v>
      </c>
      <c r="G55">
        <f t="shared" si="4"/>
        <v>0</v>
      </c>
      <c r="H55">
        <f>IF(Proiecte_finalizare!$E55&lt;&gt;"",Statistici_alocari!C55,0)</f>
        <v>1</v>
      </c>
      <c r="I55">
        <f>IF(Proiecte_finalizare!$E55&lt;&gt;"",Statistici_alocari!D55,0)</f>
        <v>0</v>
      </c>
      <c r="J55">
        <f>IF(Proiecte_finalizare!$E55&lt;&gt;"",Statistici_alocari!E55,0)</f>
        <v>0</v>
      </c>
      <c r="K55">
        <f>IF(Proiecte_finalizare!$E55&lt;&gt;"",Statistici_alocari!F55,0)</f>
        <v>0</v>
      </c>
      <c r="L55">
        <f>IF(Proiecte_finalizare!$E55&lt;&gt;"",Statistici_alocari!G55,0)</f>
        <v>0</v>
      </c>
    </row>
    <row r="56" spans="1:12" x14ac:dyDescent="0.3">
      <c r="A56">
        <f>Proiecte_finalizare!A56</f>
        <v>55</v>
      </c>
      <c r="B56" t="str">
        <f>Proiecte_finalizare!C56</f>
        <v>AIA</v>
      </c>
      <c r="C56">
        <f t="shared" si="0"/>
        <v>1</v>
      </c>
      <c r="D56">
        <f t="shared" si="1"/>
        <v>0</v>
      </c>
      <c r="E56">
        <f t="shared" si="2"/>
        <v>0</v>
      </c>
      <c r="F56">
        <f t="shared" si="3"/>
        <v>0</v>
      </c>
      <c r="G56">
        <f t="shared" si="4"/>
        <v>0</v>
      </c>
      <c r="H56">
        <f>IF(Proiecte_finalizare!$E56&lt;&gt;"",Statistici_alocari!C56,0)</f>
        <v>0</v>
      </c>
      <c r="I56">
        <f>IF(Proiecte_finalizare!$E56&lt;&gt;"",Statistici_alocari!D56,0)</f>
        <v>0</v>
      </c>
      <c r="J56">
        <f>IF(Proiecte_finalizare!$E56&lt;&gt;"",Statistici_alocari!E56,0)</f>
        <v>0</v>
      </c>
      <c r="K56">
        <f>IF(Proiecte_finalizare!$E56&lt;&gt;"",Statistici_alocari!F56,0)</f>
        <v>0</v>
      </c>
      <c r="L56">
        <f>IF(Proiecte_finalizare!$E56&lt;&gt;"",Statistici_alocari!G56,0)</f>
        <v>0</v>
      </c>
    </row>
    <row r="57" spans="1:12" x14ac:dyDescent="0.3">
      <c r="A57">
        <f>Proiecte_finalizare!A57</f>
        <v>56</v>
      </c>
      <c r="B57" t="str">
        <f>Proiecte_finalizare!C57</f>
        <v>AIA</v>
      </c>
      <c r="C57">
        <f t="shared" si="0"/>
        <v>1</v>
      </c>
      <c r="D57">
        <f t="shared" si="1"/>
        <v>0</v>
      </c>
      <c r="E57">
        <f t="shared" si="2"/>
        <v>0</v>
      </c>
      <c r="F57">
        <f t="shared" si="3"/>
        <v>0</v>
      </c>
      <c r="G57">
        <f t="shared" si="4"/>
        <v>0</v>
      </c>
      <c r="H57">
        <f>IF(Proiecte_finalizare!$E57&lt;&gt;"",Statistici_alocari!C57,0)</f>
        <v>1</v>
      </c>
      <c r="I57">
        <f>IF(Proiecte_finalizare!$E57&lt;&gt;"",Statistici_alocari!D57,0)</f>
        <v>0</v>
      </c>
      <c r="J57">
        <f>IF(Proiecte_finalizare!$E57&lt;&gt;"",Statistici_alocari!E57,0)</f>
        <v>0</v>
      </c>
      <c r="K57">
        <f>IF(Proiecte_finalizare!$E57&lt;&gt;"",Statistici_alocari!F57,0)</f>
        <v>0</v>
      </c>
      <c r="L57">
        <f>IF(Proiecte_finalizare!$E57&lt;&gt;"",Statistici_alocari!G57,0)</f>
        <v>0</v>
      </c>
    </row>
    <row r="58" spans="1:12" x14ac:dyDescent="0.3">
      <c r="A58">
        <f>Proiecte_finalizare!A58</f>
        <v>57</v>
      </c>
      <c r="B58" t="str">
        <f>Proiecte_finalizare!C58</f>
        <v>AIA</v>
      </c>
      <c r="C58">
        <f t="shared" si="0"/>
        <v>1</v>
      </c>
      <c r="D58">
        <f t="shared" si="1"/>
        <v>0</v>
      </c>
      <c r="E58">
        <f t="shared" si="2"/>
        <v>0</v>
      </c>
      <c r="F58">
        <f t="shared" si="3"/>
        <v>0</v>
      </c>
      <c r="G58">
        <f t="shared" si="4"/>
        <v>0</v>
      </c>
      <c r="H58">
        <f>IF(Proiecte_finalizare!$E58&lt;&gt;"",Statistici_alocari!C58,0)</f>
        <v>1</v>
      </c>
      <c r="I58">
        <f>IF(Proiecte_finalizare!$E58&lt;&gt;"",Statistici_alocari!D58,0)</f>
        <v>0</v>
      </c>
      <c r="J58">
        <f>IF(Proiecte_finalizare!$E58&lt;&gt;"",Statistici_alocari!E58,0)</f>
        <v>0</v>
      </c>
      <c r="K58">
        <f>IF(Proiecte_finalizare!$E58&lt;&gt;"",Statistici_alocari!F58,0)</f>
        <v>0</v>
      </c>
      <c r="L58">
        <f>IF(Proiecte_finalizare!$E58&lt;&gt;"",Statistici_alocari!G58,0)</f>
        <v>0</v>
      </c>
    </row>
    <row r="59" spans="1:12" x14ac:dyDescent="0.3">
      <c r="A59">
        <f>Proiecte_finalizare!A59</f>
        <v>58</v>
      </c>
      <c r="B59" t="str">
        <f>Proiecte_finalizare!C59</f>
        <v>AIA</v>
      </c>
      <c r="C59">
        <f t="shared" si="0"/>
        <v>1</v>
      </c>
      <c r="D59">
        <f t="shared" si="1"/>
        <v>0</v>
      </c>
      <c r="E59">
        <f t="shared" si="2"/>
        <v>0</v>
      </c>
      <c r="F59">
        <f t="shared" si="3"/>
        <v>0</v>
      </c>
      <c r="G59">
        <f t="shared" si="4"/>
        <v>0</v>
      </c>
      <c r="H59">
        <f>IF(Proiecte_finalizare!$E59&lt;&gt;"",Statistici_alocari!C59,0)</f>
        <v>0</v>
      </c>
      <c r="I59">
        <f>IF(Proiecte_finalizare!$E59&lt;&gt;"",Statistici_alocari!D59,0)</f>
        <v>0</v>
      </c>
      <c r="J59">
        <f>IF(Proiecte_finalizare!$E59&lt;&gt;"",Statistici_alocari!E59,0)</f>
        <v>0</v>
      </c>
      <c r="K59">
        <f>IF(Proiecte_finalizare!$E59&lt;&gt;"",Statistici_alocari!F59,0)</f>
        <v>0</v>
      </c>
      <c r="L59">
        <f>IF(Proiecte_finalizare!$E59&lt;&gt;"",Statistici_alocari!G59,0)</f>
        <v>0</v>
      </c>
    </row>
    <row r="60" spans="1:12" x14ac:dyDescent="0.3">
      <c r="A60">
        <f>Proiecte_finalizare!A60</f>
        <v>59</v>
      </c>
      <c r="B60" t="str">
        <f>Proiecte_finalizare!C60</f>
        <v>AIA</v>
      </c>
      <c r="C60">
        <f t="shared" si="0"/>
        <v>1</v>
      </c>
      <c r="D60">
        <f t="shared" si="1"/>
        <v>0</v>
      </c>
      <c r="E60">
        <f t="shared" si="2"/>
        <v>0</v>
      </c>
      <c r="F60">
        <f t="shared" si="3"/>
        <v>0</v>
      </c>
      <c r="G60">
        <f t="shared" si="4"/>
        <v>0</v>
      </c>
      <c r="H60">
        <f>IF(Proiecte_finalizare!$E60&lt;&gt;"",Statistici_alocari!C60,0)</f>
        <v>1</v>
      </c>
      <c r="I60">
        <f>IF(Proiecte_finalizare!$E60&lt;&gt;"",Statistici_alocari!D60,0)</f>
        <v>0</v>
      </c>
      <c r="J60">
        <f>IF(Proiecte_finalizare!$E60&lt;&gt;"",Statistici_alocari!E60,0)</f>
        <v>0</v>
      </c>
      <c r="K60">
        <f>IF(Proiecte_finalizare!$E60&lt;&gt;"",Statistici_alocari!F60,0)</f>
        <v>0</v>
      </c>
      <c r="L60">
        <f>IF(Proiecte_finalizare!$E60&lt;&gt;"",Statistici_alocari!G60,0)</f>
        <v>0</v>
      </c>
    </row>
    <row r="61" spans="1:12" x14ac:dyDescent="0.3">
      <c r="A61">
        <f>Proiecte_finalizare!A61</f>
        <v>60</v>
      </c>
      <c r="B61" t="str">
        <f>Proiecte_finalizare!C61</f>
        <v>AIA</v>
      </c>
      <c r="C61">
        <f t="shared" si="0"/>
        <v>1</v>
      </c>
      <c r="D61">
        <f t="shared" si="1"/>
        <v>0</v>
      </c>
      <c r="E61">
        <f t="shared" si="2"/>
        <v>0</v>
      </c>
      <c r="F61">
        <f t="shared" si="3"/>
        <v>0</v>
      </c>
      <c r="G61">
        <f t="shared" si="4"/>
        <v>0</v>
      </c>
      <c r="H61">
        <f>IF(Proiecte_finalizare!$E61&lt;&gt;"",Statistici_alocari!C61,0)</f>
        <v>1</v>
      </c>
      <c r="I61">
        <f>IF(Proiecte_finalizare!$E61&lt;&gt;"",Statistici_alocari!D61,0)</f>
        <v>0</v>
      </c>
      <c r="J61">
        <f>IF(Proiecte_finalizare!$E61&lt;&gt;"",Statistici_alocari!E61,0)</f>
        <v>0</v>
      </c>
      <c r="K61">
        <f>IF(Proiecte_finalizare!$E61&lt;&gt;"",Statistici_alocari!F61,0)</f>
        <v>0</v>
      </c>
      <c r="L61">
        <f>IF(Proiecte_finalizare!$E61&lt;&gt;"",Statistici_alocari!G61,0)</f>
        <v>0</v>
      </c>
    </row>
    <row r="62" spans="1:12" x14ac:dyDescent="0.3">
      <c r="A62">
        <f>Proiecte_finalizare!A62</f>
        <v>61</v>
      </c>
      <c r="B62" t="str">
        <f>Proiecte_finalizare!C62</f>
        <v>AIA</v>
      </c>
      <c r="C62">
        <f t="shared" si="0"/>
        <v>1</v>
      </c>
      <c r="D62">
        <f t="shared" si="1"/>
        <v>0</v>
      </c>
      <c r="E62">
        <f t="shared" si="2"/>
        <v>0</v>
      </c>
      <c r="F62">
        <f t="shared" si="3"/>
        <v>0</v>
      </c>
      <c r="G62">
        <f t="shared" si="4"/>
        <v>0</v>
      </c>
      <c r="H62">
        <f>IF(Proiecte_finalizare!$E62&lt;&gt;"",Statistici_alocari!C62,0)</f>
        <v>0</v>
      </c>
      <c r="I62">
        <f>IF(Proiecte_finalizare!$E62&lt;&gt;"",Statistici_alocari!D62,0)</f>
        <v>0</v>
      </c>
      <c r="J62">
        <f>IF(Proiecte_finalizare!$E62&lt;&gt;"",Statistici_alocari!E62,0)</f>
        <v>0</v>
      </c>
      <c r="K62">
        <f>IF(Proiecte_finalizare!$E62&lt;&gt;"",Statistici_alocari!F62,0)</f>
        <v>0</v>
      </c>
      <c r="L62">
        <f>IF(Proiecte_finalizare!$E62&lt;&gt;"",Statistici_alocari!G62,0)</f>
        <v>0</v>
      </c>
    </row>
    <row r="63" spans="1:12" x14ac:dyDescent="0.3">
      <c r="A63">
        <f>Proiecte_finalizare!A63</f>
        <v>62</v>
      </c>
      <c r="B63" t="str">
        <f>Proiecte_finalizare!C63</f>
        <v>AIA</v>
      </c>
      <c r="C63">
        <f t="shared" si="0"/>
        <v>1</v>
      </c>
      <c r="D63">
        <f t="shared" si="1"/>
        <v>0</v>
      </c>
      <c r="E63">
        <f t="shared" si="2"/>
        <v>0</v>
      </c>
      <c r="F63">
        <f t="shared" si="3"/>
        <v>0</v>
      </c>
      <c r="G63">
        <f t="shared" si="4"/>
        <v>0</v>
      </c>
      <c r="H63">
        <f>IF(Proiecte_finalizare!$E63&lt;&gt;"",Statistici_alocari!C63,0)</f>
        <v>1</v>
      </c>
      <c r="I63">
        <f>IF(Proiecte_finalizare!$E63&lt;&gt;"",Statistici_alocari!D63,0)</f>
        <v>0</v>
      </c>
      <c r="J63">
        <f>IF(Proiecte_finalizare!$E63&lt;&gt;"",Statistici_alocari!E63,0)</f>
        <v>0</v>
      </c>
      <c r="K63">
        <f>IF(Proiecte_finalizare!$E63&lt;&gt;"",Statistici_alocari!F63,0)</f>
        <v>0</v>
      </c>
      <c r="L63">
        <f>IF(Proiecte_finalizare!$E63&lt;&gt;"",Statistici_alocari!G63,0)</f>
        <v>0</v>
      </c>
    </row>
    <row r="64" spans="1:12" x14ac:dyDescent="0.3">
      <c r="A64">
        <f>Proiecte_finalizare!A64</f>
        <v>63</v>
      </c>
      <c r="B64" t="str">
        <f>Proiecte_finalizare!C64</f>
        <v>AIA</v>
      </c>
      <c r="C64">
        <f t="shared" si="0"/>
        <v>1</v>
      </c>
      <c r="D64">
        <f t="shared" si="1"/>
        <v>0</v>
      </c>
      <c r="E64">
        <f t="shared" si="2"/>
        <v>0</v>
      </c>
      <c r="F64">
        <f t="shared" si="3"/>
        <v>0</v>
      </c>
      <c r="G64">
        <f t="shared" si="4"/>
        <v>0</v>
      </c>
      <c r="H64">
        <f>IF(Proiecte_finalizare!$E64&lt;&gt;"",Statistici_alocari!C64,0)</f>
        <v>1</v>
      </c>
      <c r="I64">
        <f>IF(Proiecte_finalizare!$E64&lt;&gt;"",Statistici_alocari!D64,0)</f>
        <v>0</v>
      </c>
      <c r="J64">
        <f>IF(Proiecte_finalizare!$E64&lt;&gt;"",Statistici_alocari!E64,0)</f>
        <v>0</v>
      </c>
      <c r="K64">
        <f>IF(Proiecte_finalizare!$E64&lt;&gt;"",Statistici_alocari!F64,0)</f>
        <v>0</v>
      </c>
      <c r="L64">
        <f>IF(Proiecte_finalizare!$E64&lt;&gt;"",Statistici_alocari!G64,0)</f>
        <v>0</v>
      </c>
    </row>
    <row r="65" spans="1:12" x14ac:dyDescent="0.3">
      <c r="A65">
        <f>Proiecte_finalizare!A65</f>
        <v>64</v>
      </c>
      <c r="B65" t="str">
        <f>Proiecte_finalizare!C65</f>
        <v>AIA</v>
      </c>
      <c r="C65">
        <f t="shared" si="0"/>
        <v>1</v>
      </c>
      <c r="D65">
        <f t="shared" si="1"/>
        <v>0</v>
      </c>
      <c r="E65">
        <f t="shared" si="2"/>
        <v>0</v>
      </c>
      <c r="F65">
        <f t="shared" si="3"/>
        <v>0</v>
      </c>
      <c r="G65">
        <f t="shared" si="4"/>
        <v>0</v>
      </c>
      <c r="H65">
        <f>IF(Proiecte_finalizare!$E65&lt;&gt;"",Statistici_alocari!C65,0)</f>
        <v>1</v>
      </c>
      <c r="I65">
        <f>IF(Proiecte_finalizare!$E65&lt;&gt;"",Statistici_alocari!D65,0)</f>
        <v>0</v>
      </c>
      <c r="J65">
        <f>IF(Proiecte_finalizare!$E65&lt;&gt;"",Statistici_alocari!E65,0)</f>
        <v>0</v>
      </c>
      <c r="K65">
        <f>IF(Proiecte_finalizare!$E65&lt;&gt;"",Statistici_alocari!F65,0)</f>
        <v>0</v>
      </c>
      <c r="L65">
        <f>IF(Proiecte_finalizare!$E65&lt;&gt;"",Statistici_alocari!G65,0)</f>
        <v>0</v>
      </c>
    </row>
    <row r="66" spans="1:12" x14ac:dyDescent="0.3">
      <c r="A66">
        <f>Proiecte_finalizare!A66</f>
        <v>65</v>
      </c>
      <c r="B66" t="str">
        <f>Proiecte_finalizare!C66</f>
        <v>AIA</v>
      </c>
      <c r="C66">
        <f t="shared" si="0"/>
        <v>1</v>
      </c>
      <c r="D66">
        <f t="shared" si="1"/>
        <v>0</v>
      </c>
      <c r="E66">
        <f t="shared" si="2"/>
        <v>0</v>
      </c>
      <c r="F66">
        <f t="shared" si="3"/>
        <v>0</v>
      </c>
      <c r="G66">
        <f t="shared" si="4"/>
        <v>0</v>
      </c>
      <c r="H66">
        <f>IF(Proiecte_finalizare!$E66&lt;&gt;"",Statistici_alocari!C66,0)</f>
        <v>1</v>
      </c>
      <c r="I66">
        <f>IF(Proiecte_finalizare!$E66&lt;&gt;"",Statistici_alocari!D66,0)</f>
        <v>0</v>
      </c>
      <c r="J66">
        <f>IF(Proiecte_finalizare!$E66&lt;&gt;"",Statistici_alocari!E66,0)</f>
        <v>0</v>
      </c>
      <c r="K66">
        <f>IF(Proiecte_finalizare!$E66&lt;&gt;"",Statistici_alocari!F66,0)</f>
        <v>0</v>
      </c>
      <c r="L66">
        <f>IF(Proiecte_finalizare!$E66&lt;&gt;"",Statistici_alocari!G66,0)</f>
        <v>0</v>
      </c>
    </row>
    <row r="67" spans="1:12" x14ac:dyDescent="0.3">
      <c r="A67">
        <f>Proiecte_finalizare!A67</f>
        <v>66</v>
      </c>
      <c r="B67" t="str">
        <f>Proiecte_finalizare!C67</f>
        <v>AIA</v>
      </c>
      <c r="C67">
        <f t="shared" ref="C67:C130" si="5">IF(B67="AIA", 1, 0)</f>
        <v>1</v>
      </c>
      <c r="D67">
        <f t="shared" ref="D67:D130" si="6">IF(B67="ELA", 1, 0)</f>
        <v>0</v>
      </c>
      <c r="E67">
        <f t="shared" ref="E67:E130" si="7">IF(B67="ISM", 1, 0)</f>
        <v>0</v>
      </c>
      <c r="F67">
        <f t="shared" ref="F67:F130" si="8">IF(B67="SAI", 1, 0)</f>
        <v>0</v>
      </c>
      <c r="G67">
        <f t="shared" ref="G67:G130" si="9">IF(B67="TIS", 1, 0)</f>
        <v>0</v>
      </c>
      <c r="H67">
        <f>IF(Proiecte_finalizare!$E67&lt;&gt;"",Statistici_alocari!C67,0)</f>
        <v>1</v>
      </c>
      <c r="I67">
        <f>IF(Proiecte_finalizare!$E67&lt;&gt;"",Statistici_alocari!D67,0)</f>
        <v>0</v>
      </c>
      <c r="J67">
        <f>IF(Proiecte_finalizare!$E67&lt;&gt;"",Statistici_alocari!E67,0)</f>
        <v>0</v>
      </c>
      <c r="K67">
        <f>IF(Proiecte_finalizare!$E67&lt;&gt;"",Statistici_alocari!F67,0)</f>
        <v>0</v>
      </c>
      <c r="L67">
        <f>IF(Proiecte_finalizare!$E67&lt;&gt;"",Statistici_alocari!G67,0)</f>
        <v>0</v>
      </c>
    </row>
    <row r="68" spans="1:12" x14ac:dyDescent="0.3">
      <c r="A68">
        <f>Proiecte_finalizare!A68</f>
        <v>67</v>
      </c>
      <c r="B68" t="str">
        <f>Proiecte_finalizare!C68</f>
        <v>AIA</v>
      </c>
      <c r="C68">
        <f t="shared" si="5"/>
        <v>1</v>
      </c>
      <c r="D68">
        <f t="shared" si="6"/>
        <v>0</v>
      </c>
      <c r="E68">
        <f t="shared" si="7"/>
        <v>0</v>
      </c>
      <c r="F68">
        <f t="shared" si="8"/>
        <v>0</v>
      </c>
      <c r="G68">
        <f t="shared" si="9"/>
        <v>0</v>
      </c>
      <c r="H68">
        <f>IF(Proiecte_finalizare!$E68&lt;&gt;"",Statistici_alocari!C68,0)</f>
        <v>1</v>
      </c>
      <c r="I68">
        <f>IF(Proiecte_finalizare!$E68&lt;&gt;"",Statistici_alocari!D68,0)</f>
        <v>0</v>
      </c>
      <c r="J68">
        <f>IF(Proiecte_finalizare!$E68&lt;&gt;"",Statistici_alocari!E68,0)</f>
        <v>0</v>
      </c>
      <c r="K68">
        <f>IF(Proiecte_finalizare!$E68&lt;&gt;"",Statistici_alocari!F68,0)</f>
        <v>0</v>
      </c>
      <c r="L68">
        <f>IF(Proiecte_finalizare!$E68&lt;&gt;"",Statistici_alocari!G68,0)</f>
        <v>0</v>
      </c>
    </row>
    <row r="69" spans="1:12" x14ac:dyDescent="0.3">
      <c r="A69">
        <f>Proiecte_finalizare!A69</f>
        <v>68</v>
      </c>
      <c r="B69" t="str">
        <f>Proiecte_finalizare!C69</f>
        <v>AIA</v>
      </c>
      <c r="C69">
        <f t="shared" si="5"/>
        <v>1</v>
      </c>
      <c r="D69">
        <f t="shared" si="6"/>
        <v>0</v>
      </c>
      <c r="E69">
        <f t="shared" si="7"/>
        <v>0</v>
      </c>
      <c r="F69">
        <f t="shared" si="8"/>
        <v>0</v>
      </c>
      <c r="G69">
        <f t="shared" si="9"/>
        <v>0</v>
      </c>
      <c r="H69">
        <f>IF(Proiecte_finalizare!$E69&lt;&gt;"",Statistici_alocari!C69,0)</f>
        <v>1</v>
      </c>
      <c r="I69">
        <f>IF(Proiecte_finalizare!$E69&lt;&gt;"",Statistici_alocari!D69,0)</f>
        <v>0</v>
      </c>
      <c r="J69">
        <f>IF(Proiecte_finalizare!$E69&lt;&gt;"",Statistici_alocari!E69,0)</f>
        <v>0</v>
      </c>
      <c r="K69">
        <f>IF(Proiecte_finalizare!$E69&lt;&gt;"",Statistici_alocari!F69,0)</f>
        <v>0</v>
      </c>
      <c r="L69">
        <f>IF(Proiecte_finalizare!$E69&lt;&gt;"",Statistici_alocari!G69,0)</f>
        <v>0</v>
      </c>
    </row>
    <row r="70" spans="1:12" x14ac:dyDescent="0.3">
      <c r="A70">
        <f>Proiecte_finalizare!A70</f>
        <v>69</v>
      </c>
      <c r="B70" t="str">
        <f>Proiecte_finalizare!C70</f>
        <v>AIA</v>
      </c>
      <c r="C70">
        <f t="shared" si="5"/>
        <v>1</v>
      </c>
      <c r="D70">
        <f t="shared" si="6"/>
        <v>0</v>
      </c>
      <c r="E70">
        <f t="shared" si="7"/>
        <v>0</v>
      </c>
      <c r="F70">
        <f t="shared" si="8"/>
        <v>0</v>
      </c>
      <c r="G70">
        <f t="shared" si="9"/>
        <v>0</v>
      </c>
      <c r="H70">
        <f>IF(Proiecte_finalizare!$E70&lt;&gt;"",Statistici_alocari!C70,0)</f>
        <v>1</v>
      </c>
      <c r="I70">
        <f>IF(Proiecte_finalizare!$E70&lt;&gt;"",Statistici_alocari!D70,0)</f>
        <v>0</v>
      </c>
      <c r="J70">
        <f>IF(Proiecte_finalizare!$E70&lt;&gt;"",Statistici_alocari!E70,0)</f>
        <v>0</v>
      </c>
      <c r="K70">
        <f>IF(Proiecte_finalizare!$E70&lt;&gt;"",Statistici_alocari!F70,0)</f>
        <v>0</v>
      </c>
      <c r="L70">
        <f>IF(Proiecte_finalizare!$E70&lt;&gt;"",Statistici_alocari!G70,0)</f>
        <v>0</v>
      </c>
    </row>
    <row r="71" spans="1:12" x14ac:dyDescent="0.3">
      <c r="A71">
        <f>Proiecte_finalizare!A71</f>
        <v>70</v>
      </c>
      <c r="B71" t="str">
        <f>Proiecte_finalizare!C71</f>
        <v>AIA</v>
      </c>
      <c r="C71">
        <f t="shared" si="5"/>
        <v>1</v>
      </c>
      <c r="D71">
        <f t="shared" si="6"/>
        <v>0</v>
      </c>
      <c r="E71">
        <f t="shared" si="7"/>
        <v>0</v>
      </c>
      <c r="F71">
        <f t="shared" si="8"/>
        <v>0</v>
      </c>
      <c r="G71">
        <f t="shared" si="9"/>
        <v>0</v>
      </c>
      <c r="H71">
        <f>IF(Proiecte_finalizare!$E71&lt;&gt;"",Statistici_alocari!C71,0)</f>
        <v>1</v>
      </c>
      <c r="I71">
        <f>IF(Proiecte_finalizare!$E71&lt;&gt;"",Statistici_alocari!D71,0)</f>
        <v>0</v>
      </c>
      <c r="J71">
        <f>IF(Proiecte_finalizare!$E71&lt;&gt;"",Statistici_alocari!E71,0)</f>
        <v>0</v>
      </c>
      <c r="K71">
        <f>IF(Proiecte_finalizare!$E71&lt;&gt;"",Statistici_alocari!F71,0)</f>
        <v>0</v>
      </c>
      <c r="L71">
        <f>IF(Proiecte_finalizare!$E71&lt;&gt;"",Statistici_alocari!G71,0)</f>
        <v>0</v>
      </c>
    </row>
    <row r="72" spans="1:12" x14ac:dyDescent="0.3">
      <c r="A72">
        <f>Proiecte_finalizare!A72</f>
        <v>71</v>
      </c>
      <c r="B72" t="str">
        <f>Proiecte_finalizare!C72</f>
        <v>AIA</v>
      </c>
      <c r="C72">
        <f t="shared" si="5"/>
        <v>1</v>
      </c>
      <c r="D72">
        <f t="shared" si="6"/>
        <v>0</v>
      </c>
      <c r="E72">
        <f t="shared" si="7"/>
        <v>0</v>
      </c>
      <c r="F72">
        <f t="shared" si="8"/>
        <v>0</v>
      </c>
      <c r="G72">
        <f t="shared" si="9"/>
        <v>0</v>
      </c>
      <c r="H72">
        <f>IF(Proiecte_finalizare!$E72&lt;&gt;"",Statistici_alocari!C72,0)</f>
        <v>1</v>
      </c>
      <c r="I72">
        <f>IF(Proiecte_finalizare!$E72&lt;&gt;"",Statistici_alocari!D72,0)</f>
        <v>0</v>
      </c>
      <c r="J72">
        <f>IF(Proiecte_finalizare!$E72&lt;&gt;"",Statistici_alocari!E72,0)</f>
        <v>0</v>
      </c>
      <c r="K72">
        <f>IF(Proiecte_finalizare!$E72&lt;&gt;"",Statistici_alocari!F72,0)</f>
        <v>0</v>
      </c>
      <c r="L72">
        <f>IF(Proiecte_finalizare!$E72&lt;&gt;"",Statistici_alocari!G72,0)</f>
        <v>0</v>
      </c>
    </row>
    <row r="73" spans="1:12" x14ac:dyDescent="0.3">
      <c r="A73">
        <f>Proiecte_finalizare!A73</f>
        <v>72</v>
      </c>
      <c r="B73" t="str">
        <f>Proiecte_finalizare!C73</f>
        <v>AIA</v>
      </c>
      <c r="C73">
        <f t="shared" si="5"/>
        <v>1</v>
      </c>
      <c r="D73">
        <f t="shared" si="6"/>
        <v>0</v>
      </c>
      <c r="E73">
        <f t="shared" si="7"/>
        <v>0</v>
      </c>
      <c r="F73">
        <f t="shared" si="8"/>
        <v>0</v>
      </c>
      <c r="G73">
        <f t="shared" si="9"/>
        <v>0</v>
      </c>
      <c r="H73">
        <f>IF(Proiecte_finalizare!$E73&lt;&gt;"",Statistici_alocari!C73,0)</f>
        <v>1</v>
      </c>
      <c r="I73">
        <f>IF(Proiecte_finalizare!$E73&lt;&gt;"",Statistici_alocari!D73,0)</f>
        <v>0</v>
      </c>
      <c r="J73">
        <f>IF(Proiecte_finalizare!$E73&lt;&gt;"",Statistici_alocari!E73,0)</f>
        <v>0</v>
      </c>
      <c r="K73">
        <f>IF(Proiecte_finalizare!$E73&lt;&gt;"",Statistici_alocari!F73,0)</f>
        <v>0</v>
      </c>
      <c r="L73">
        <f>IF(Proiecte_finalizare!$E73&lt;&gt;"",Statistici_alocari!G73,0)</f>
        <v>0</v>
      </c>
    </row>
    <row r="74" spans="1:12" x14ac:dyDescent="0.3">
      <c r="A74">
        <f>Proiecte_finalizare!A74</f>
        <v>73</v>
      </c>
      <c r="B74" t="str">
        <f>Proiecte_finalizare!C74</f>
        <v>AIA</v>
      </c>
      <c r="C74">
        <f t="shared" si="5"/>
        <v>1</v>
      </c>
      <c r="D74">
        <f t="shared" si="6"/>
        <v>0</v>
      </c>
      <c r="E74">
        <f t="shared" si="7"/>
        <v>0</v>
      </c>
      <c r="F74">
        <f t="shared" si="8"/>
        <v>0</v>
      </c>
      <c r="G74">
        <f t="shared" si="9"/>
        <v>0</v>
      </c>
      <c r="H74">
        <f>IF(Proiecte_finalizare!$E74&lt;&gt;"",Statistici_alocari!C74,0)</f>
        <v>0</v>
      </c>
      <c r="I74">
        <f>IF(Proiecte_finalizare!$E74&lt;&gt;"",Statistici_alocari!D74,0)</f>
        <v>0</v>
      </c>
      <c r="J74">
        <f>IF(Proiecte_finalizare!$E74&lt;&gt;"",Statistici_alocari!E74,0)</f>
        <v>0</v>
      </c>
      <c r="K74">
        <f>IF(Proiecte_finalizare!$E74&lt;&gt;"",Statistici_alocari!F74,0)</f>
        <v>0</v>
      </c>
      <c r="L74">
        <f>IF(Proiecte_finalizare!$E74&lt;&gt;"",Statistici_alocari!G74,0)</f>
        <v>0</v>
      </c>
    </row>
    <row r="75" spans="1:12" x14ac:dyDescent="0.3">
      <c r="A75">
        <f>Proiecte_finalizare!A75</f>
        <v>74</v>
      </c>
      <c r="B75" t="str">
        <f>Proiecte_finalizare!C75</f>
        <v>AIA</v>
      </c>
      <c r="C75">
        <f t="shared" si="5"/>
        <v>1</v>
      </c>
      <c r="D75">
        <f t="shared" si="6"/>
        <v>0</v>
      </c>
      <c r="E75">
        <f t="shared" si="7"/>
        <v>0</v>
      </c>
      <c r="F75">
        <f t="shared" si="8"/>
        <v>0</v>
      </c>
      <c r="G75">
        <f t="shared" si="9"/>
        <v>0</v>
      </c>
      <c r="H75">
        <f>IF(Proiecte_finalizare!$E75&lt;&gt;"",Statistici_alocari!C75,0)</f>
        <v>0</v>
      </c>
      <c r="I75">
        <f>IF(Proiecte_finalizare!$E75&lt;&gt;"",Statistici_alocari!D75,0)</f>
        <v>0</v>
      </c>
      <c r="J75">
        <f>IF(Proiecte_finalizare!$E75&lt;&gt;"",Statistici_alocari!E75,0)</f>
        <v>0</v>
      </c>
      <c r="K75">
        <f>IF(Proiecte_finalizare!$E75&lt;&gt;"",Statistici_alocari!F75,0)</f>
        <v>0</v>
      </c>
      <c r="L75">
        <f>IF(Proiecte_finalizare!$E75&lt;&gt;"",Statistici_alocari!G75,0)</f>
        <v>0</v>
      </c>
    </row>
    <row r="76" spans="1:12" x14ac:dyDescent="0.3">
      <c r="A76">
        <f>Proiecte_finalizare!A76</f>
        <v>75</v>
      </c>
      <c r="B76" t="str">
        <f>Proiecte_finalizare!C76</f>
        <v>AIA</v>
      </c>
      <c r="C76">
        <f t="shared" si="5"/>
        <v>1</v>
      </c>
      <c r="D76">
        <f t="shared" si="6"/>
        <v>0</v>
      </c>
      <c r="E76">
        <f t="shared" si="7"/>
        <v>0</v>
      </c>
      <c r="F76">
        <f t="shared" si="8"/>
        <v>0</v>
      </c>
      <c r="G76">
        <f t="shared" si="9"/>
        <v>0</v>
      </c>
      <c r="H76">
        <f>IF(Proiecte_finalizare!$E76&lt;&gt;"",Statistici_alocari!C76,0)</f>
        <v>1</v>
      </c>
      <c r="I76">
        <f>IF(Proiecte_finalizare!$E76&lt;&gt;"",Statistici_alocari!D76,0)</f>
        <v>0</v>
      </c>
      <c r="J76">
        <f>IF(Proiecte_finalizare!$E76&lt;&gt;"",Statistici_alocari!E76,0)</f>
        <v>0</v>
      </c>
      <c r="K76">
        <f>IF(Proiecte_finalizare!$E76&lt;&gt;"",Statistici_alocari!F76,0)</f>
        <v>0</v>
      </c>
      <c r="L76">
        <f>IF(Proiecte_finalizare!$E76&lt;&gt;"",Statistici_alocari!G76,0)</f>
        <v>0</v>
      </c>
    </row>
    <row r="77" spans="1:12" x14ac:dyDescent="0.3">
      <c r="A77">
        <f>Proiecte_finalizare!A77</f>
        <v>76</v>
      </c>
      <c r="B77" t="str">
        <f>Proiecte_finalizare!C77</f>
        <v>AIA</v>
      </c>
      <c r="C77">
        <f t="shared" si="5"/>
        <v>1</v>
      </c>
      <c r="D77">
        <f t="shared" si="6"/>
        <v>0</v>
      </c>
      <c r="E77">
        <f t="shared" si="7"/>
        <v>0</v>
      </c>
      <c r="F77">
        <f t="shared" si="8"/>
        <v>0</v>
      </c>
      <c r="G77">
        <f t="shared" si="9"/>
        <v>0</v>
      </c>
      <c r="H77">
        <f>IF(Proiecte_finalizare!$E77&lt;&gt;"",Statistici_alocari!C77,0)</f>
        <v>0</v>
      </c>
      <c r="I77">
        <f>IF(Proiecte_finalizare!$E77&lt;&gt;"",Statistici_alocari!D77,0)</f>
        <v>0</v>
      </c>
      <c r="J77">
        <f>IF(Proiecte_finalizare!$E77&lt;&gt;"",Statistici_alocari!E77,0)</f>
        <v>0</v>
      </c>
      <c r="K77">
        <f>IF(Proiecte_finalizare!$E77&lt;&gt;"",Statistici_alocari!F77,0)</f>
        <v>0</v>
      </c>
      <c r="L77">
        <f>IF(Proiecte_finalizare!$E77&lt;&gt;"",Statistici_alocari!G77,0)</f>
        <v>0</v>
      </c>
    </row>
    <row r="78" spans="1:12" x14ac:dyDescent="0.3">
      <c r="A78">
        <f>Proiecte_finalizare!A78</f>
        <v>77</v>
      </c>
      <c r="B78" t="str">
        <f>Proiecte_finalizare!C78</f>
        <v>AIA</v>
      </c>
      <c r="C78">
        <f t="shared" si="5"/>
        <v>1</v>
      </c>
      <c r="D78">
        <f t="shared" si="6"/>
        <v>0</v>
      </c>
      <c r="E78">
        <f t="shared" si="7"/>
        <v>0</v>
      </c>
      <c r="F78">
        <f t="shared" si="8"/>
        <v>0</v>
      </c>
      <c r="G78">
        <f t="shared" si="9"/>
        <v>0</v>
      </c>
      <c r="H78">
        <f>IF(Proiecte_finalizare!$E78&lt;&gt;"",Statistici_alocari!C78,0)</f>
        <v>1</v>
      </c>
      <c r="I78">
        <f>IF(Proiecte_finalizare!$E78&lt;&gt;"",Statistici_alocari!D78,0)</f>
        <v>0</v>
      </c>
      <c r="J78">
        <f>IF(Proiecte_finalizare!$E78&lt;&gt;"",Statistici_alocari!E78,0)</f>
        <v>0</v>
      </c>
      <c r="K78">
        <f>IF(Proiecte_finalizare!$E78&lt;&gt;"",Statistici_alocari!F78,0)</f>
        <v>0</v>
      </c>
      <c r="L78">
        <f>IF(Proiecte_finalizare!$E78&lt;&gt;"",Statistici_alocari!G78,0)</f>
        <v>0</v>
      </c>
    </row>
    <row r="79" spans="1:12" x14ac:dyDescent="0.3">
      <c r="A79">
        <f>Proiecte_finalizare!A79</f>
        <v>78</v>
      </c>
      <c r="B79" t="str">
        <f>Proiecte_finalizare!C79</f>
        <v>AIA</v>
      </c>
      <c r="C79">
        <f t="shared" si="5"/>
        <v>1</v>
      </c>
      <c r="D79">
        <f t="shared" si="6"/>
        <v>0</v>
      </c>
      <c r="E79">
        <f t="shared" si="7"/>
        <v>0</v>
      </c>
      <c r="F79">
        <f t="shared" si="8"/>
        <v>0</v>
      </c>
      <c r="G79">
        <f t="shared" si="9"/>
        <v>0</v>
      </c>
      <c r="H79">
        <f>IF(Proiecte_finalizare!$E79&lt;&gt;"",Statistici_alocari!C79,0)</f>
        <v>1</v>
      </c>
      <c r="I79">
        <f>IF(Proiecte_finalizare!$E79&lt;&gt;"",Statistici_alocari!D79,0)</f>
        <v>0</v>
      </c>
      <c r="J79">
        <f>IF(Proiecte_finalizare!$E79&lt;&gt;"",Statistici_alocari!E79,0)</f>
        <v>0</v>
      </c>
      <c r="K79">
        <f>IF(Proiecte_finalizare!$E79&lt;&gt;"",Statistici_alocari!F79,0)</f>
        <v>0</v>
      </c>
      <c r="L79">
        <f>IF(Proiecte_finalizare!$E79&lt;&gt;"",Statistici_alocari!G79,0)</f>
        <v>0</v>
      </c>
    </row>
    <row r="80" spans="1:12" x14ac:dyDescent="0.3">
      <c r="A80">
        <f>Proiecte_finalizare!A80</f>
        <v>79</v>
      </c>
      <c r="B80" t="str">
        <f>Proiecte_finalizare!C80</f>
        <v>AIA</v>
      </c>
      <c r="C80">
        <f t="shared" si="5"/>
        <v>1</v>
      </c>
      <c r="D80">
        <f t="shared" si="6"/>
        <v>0</v>
      </c>
      <c r="E80">
        <f t="shared" si="7"/>
        <v>0</v>
      </c>
      <c r="F80">
        <f t="shared" si="8"/>
        <v>0</v>
      </c>
      <c r="G80">
        <f t="shared" si="9"/>
        <v>0</v>
      </c>
      <c r="H80">
        <f>IF(Proiecte_finalizare!$E80&lt;&gt;"",Statistici_alocari!C80,0)</f>
        <v>1</v>
      </c>
      <c r="I80">
        <f>IF(Proiecte_finalizare!$E80&lt;&gt;"",Statistici_alocari!D80,0)</f>
        <v>0</v>
      </c>
      <c r="J80">
        <f>IF(Proiecte_finalizare!$E80&lt;&gt;"",Statistici_alocari!E80,0)</f>
        <v>0</v>
      </c>
      <c r="K80">
        <f>IF(Proiecte_finalizare!$E80&lt;&gt;"",Statistici_alocari!F80,0)</f>
        <v>0</v>
      </c>
      <c r="L80">
        <f>IF(Proiecte_finalizare!$E80&lt;&gt;"",Statistici_alocari!G80,0)</f>
        <v>0</v>
      </c>
    </row>
    <row r="81" spans="1:12" x14ac:dyDescent="0.3">
      <c r="A81">
        <f>Proiecte_finalizare!A81</f>
        <v>80</v>
      </c>
      <c r="B81" t="str">
        <f>Proiecte_finalizare!C81</f>
        <v>ELA</v>
      </c>
      <c r="C81">
        <f t="shared" si="5"/>
        <v>0</v>
      </c>
      <c r="D81">
        <f t="shared" si="6"/>
        <v>1</v>
      </c>
      <c r="E81">
        <f t="shared" si="7"/>
        <v>0</v>
      </c>
      <c r="F81">
        <f t="shared" si="8"/>
        <v>0</v>
      </c>
      <c r="G81">
        <f t="shared" si="9"/>
        <v>0</v>
      </c>
      <c r="H81">
        <f>IF(Proiecte_finalizare!$E81&lt;&gt;"",Statistici_alocari!C81,0)</f>
        <v>0</v>
      </c>
      <c r="I81">
        <f>IF(Proiecte_finalizare!$E81&lt;&gt;"",Statistici_alocari!D81,0)</f>
        <v>1</v>
      </c>
      <c r="J81">
        <f>IF(Proiecte_finalizare!$E81&lt;&gt;"",Statistici_alocari!E81,0)</f>
        <v>0</v>
      </c>
      <c r="K81">
        <f>IF(Proiecte_finalizare!$E81&lt;&gt;"",Statistici_alocari!F81,0)</f>
        <v>0</v>
      </c>
      <c r="L81">
        <f>IF(Proiecte_finalizare!$E81&lt;&gt;"",Statistici_alocari!G81,0)</f>
        <v>0</v>
      </c>
    </row>
    <row r="82" spans="1:12" x14ac:dyDescent="0.3">
      <c r="A82">
        <f>Proiecte_finalizare!A82</f>
        <v>81</v>
      </c>
      <c r="B82" t="str">
        <f>Proiecte_finalizare!C82</f>
        <v>ELA</v>
      </c>
      <c r="C82">
        <f t="shared" si="5"/>
        <v>0</v>
      </c>
      <c r="D82">
        <f t="shared" si="6"/>
        <v>1</v>
      </c>
      <c r="E82">
        <f t="shared" si="7"/>
        <v>0</v>
      </c>
      <c r="F82">
        <f t="shared" si="8"/>
        <v>0</v>
      </c>
      <c r="G82">
        <f t="shared" si="9"/>
        <v>0</v>
      </c>
      <c r="H82">
        <f>IF(Proiecte_finalizare!$E82&lt;&gt;"",Statistici_alocari!C82,0)</f>
        <v>0</v>
      </c>
      <c r="I82">
        <f>IF(Proiecte_finalizare!$E82&lt;&gt;"",Statistici_alocari!D82,0)</f>
        <v>1</v>
      </c>
      <c r="J82">
        <f>IF(Proiecte_finalizare!$E82&lt;&gt;"",Statistici_alocari!E82,0)</f>
        <v>0</v>
      </c>
      <c r="K82">
        <f>IF(Proiecte_finalizare!$E82&lt;&gt;"",Statistici_alocari!F82,0)</f>
        <v>0</v>
      </c>
      <c r="L82">
        <f>IF(Proiecte_finalizare!$E82&lt;&gt;"",Statistici_alocari!G82,0)</f>
        <v>0</v>
      </c>
    </row>
    <row r="83" spans="1:12" x14ac:dyDescent="0.3">
      <c r="A83">
        <f>Proiecte_finalizare!A83</f>
        <v>82</v>
      </c>
      <c r="B83" t="str">
        <f>Proiecte_finalizare!C83</f>
        <v>ELA</v>
      </c>
      <c r="C83">
        <f t="shared" si="5"/>
        <v>0</v>
      </c>
      <c r="D83">
        <f t="shared" si="6"/>
        <v>1</v>
      </c>
      <c r="E83">
        <f t="shared" si="7"/>
        <v>0</v>
      </c>
      <c r="F83">
        <f t="shared" si="8"/>
        <v>0</v>
      </c>
      <c r="G83">
        <f t="shared" si="9"/>
        <v>0</v>
      </c>
      <c r="H83">
        <f>IF(Proiecte_finalizare!$E83&lt;&gt;"",Statistici_alocari!C83,0)</f>
        <v>0</v>
      </c>
      <c r="I83">
        <f>IF(Proiecte_finalizare!$E83&lt;&gt;"",Statistici_alocari!D83,0)</f>
        <v>1</v>
      </c>
      <c r="J83">
        <f>IF(Proiecte_finalizare!$E83&lt;&gt;"",Statistici_alocari!E83,0)</f>
        <v>0</v>
      </c>
      <c r="K83">
        <f>IF(Proiecte_finalizare!$E83&lt;&gt;"",Statistici_alocari!F83,0)</f>
        <v>0</v>
      </c>
      <c r="L83">
        <f>IF(Proiecte_finalizare!$E83&lt;&gt;"",Statistici_alocari!G83,0)</f>
        <v>0</v>
      </c>
    </row>
    <row r="84" spans="1:12" x14ac:dyDescent="0.3">
      <c r="A84">
        <f>Proiecte_finalizare!A84</f>
        <v>83</v>
      </c>
      <c r="B84" t="str">
        <f>Proiecte_finalizare!C84</f>
        <v>ELA</v>
      </c>
      <c r="C84">
        <f t="shared" si="5"/>
        <v>0</v>
      </c>
      <c r="D84">
        <f t="shared" si="6"/>
        <v>1</v>
      </c>
      <c r="E84">
        <f t="shared" si="7"/>
        <v>0</v>
      </c>
      <c r="F84">
        <f t="shared" si="8"/>
        <v>0</v>
      </c>
      <c r="G84">
        <f t="shared" si="9"/>
        <v>0</v>
      </c>
      <c r="H84">
        <f>IF(Proiecte_finalizare!$E84&lt;&gt;"",Statistici_alocari!C84,0)</f>
        <v>0</v>
      </c>
      <c r="I84">
        <f>IF(Proiecte_finalizare!$E84&lt;&gt;"",Statistici_alocari!D84,0)</f>
        <v>1</v>
      </c>
      <c r="J84">
        <f>IF(Proiecte_finalizare!$E84&lt;&gt;"",Statistici_alocari!E84,0)</f>
        <v>0</v>
      </c>
      <c r="K84">
        <f>IF(Proiecte_finalizare!$E84&lt;&gt;"",Statistici_alocari!F84,0)</f>
        <v>0</v>
      </c>
      <c r="L84">
        <f>IF(Proiecte_finalizare!$E84&lt;&gt;"",Statistici_alocari!G84,0)</f>
        <v>0</v>
      </c>
    </row>
    <row r="85" spans="1:12" x14ac:dyDescent="0.3">
      <c r="A85">
        <f>Proiecte_finalizare!A85</f>
        <v>84</v>
      </c>
      <c r="B85" t="str">
        <f>Proiecte_finalizare!C85</f>
        <v>ELA</v>
      </c>
      <c r="C85">
        <f t="shared" si="5"/>
        <v>0</v>
      </c>
      <c r="D85">
        <f t="shared" si="6"/>
        <v>1</v>
      </c>
      <c r="E85">
        <f t="shared" si="7"/>
        <v>0</v>
      </c>
      <c r="F85">
        <f t="shared" si="8"/>
        <v>0</v>
      </c>
      <c r="G85">
        <f t="shared" si="9"/>
        <v>0</v>
      </c>
      <c r="H85">
        <f>IF(Proiecte_finalizare!$E85&lt;&gt;"",Statistici_alocari!C85,0)</f>
        <v>0</v>
      </c>
      <c r="I85">
        <f>IF(Proiecte_finalizare!$E85&lt;&gt;"",Statistici_alocari!D85,0)</f>
        <v>1</v>
      </c>
      <c r="J85">
        <f>IF(Proiecte_finalizare!$E85&lt;&gt;"",Statistici_alocari!E85,0)</f>
        <v>0</v>
      </c>
      <c r="K85">
        <f>IF(Proiecte_finalizare!$E85&lt;&gt;"",Statistici_alocari!F85,0)</f>
        <v>0</v>
      </c>
      <c r="L85">
        <f>IF(Proiecte_finalizare!$E85&lt;&gt;"",Statistici_alocari!G85,0)</f>
        <v>0</v>
      </c>
    </row>
    <row r="86" spans="1:12" x14ac:dyDescent="0.3">
      <c r="A86">
        <f>Proiecte_finalizare!A86</f>
        <v>85</v>
      </c>
      <c r="B86" t="str">
        <f>Proiecte_finalizare!C86</f>
        <v>ELA</v>
      </c>
      <c r="C86">
        <f t="shared" si="5"/>
        <v>0</v>
      </c>
      <c r="D86">
        <f t="shared" si="6"/>
        <v>1</v>
      </c>
      <c r="E86">
        <f t="shared" si="7"/>
        <v>0</v>
      </c>
      <c r="F86">
        <f t="shared" si="8"/>
        <v>0</v>
      </c>
      <c r="G86">
        <f t="shared" si="9"/>
        <v>0</v>
      </c>
      <c r="H86">
        <f>IF(Proiecte_finalizare!$E86&lt;&gt;"",Statistici_alocari!C86,0)</f>
        <v>0</v>
      </c>
      <c r="I86">
        <f>IF(Proiecte_finalizare!$E86&lt;&gt;"",Statistici_alocari!D86,0)</f>
        <v>1</v>
      </c>
      <c r="J86">
        <f>IF(Proiecte_finalizare!$E86&lt;&gt;"",Statistici_alocari!E86,0)</f>
        <v>0</v>
      </c>
      <c r="K86">
        <f>IF(Proiecte_finalizare!$E86&lt;&gt;"",Statistici_alocari!F86,0)</f>
        <v>0</v>
      </c>
      <c r="L86">
        <f>IF(Proiecte_finalizare!$E86&lt;&gt;"",Statistici_alocari!G86,0)</f>
        <v>0</v>
      </c>
    </row>
    <row r="87" spans="1:12" x14ac:dyDescent="0.3">
      <c r="A87">
        <f>Proiecte_finalizare!A87</f>
        <v>86</v>
      </c>
      <c r="B87" t="str">
        <f>Proiecte_finalizare!C87</f>
        <v>ELA</v>
      </c>
      <c r="C87">
        <f t="shared" si="5"/>
        <v>0</v>
      </c>
      <c r="D87">
        <f t="shared" si="6"/>
        <v>1</v>
      </c>
      <c r="E87">
        <f t="shared" si="7"/>
        <v>0</v>
      </c>
      <c r="F87">
        <f t="shared" si="8"/>
        <v>0</v>
      </c>
      <c r="G87">
        <f t="shared" si="9"/>
        <v>0</v>
      </c>
      <c r="H87">
        <f>IF(Proiecte_finalizare!$E87&lt;&gt;"",Statistici_alocari!C87,0)</f>
        <v>0</v>
      </c>
      <c r="I87">
        <f>IF(Proiecte_finalizare!$E87&lt;&gt;"",Statistici_alocari!D87,0)</f>
        <v>1</v>
      </c>
      <c r="J87">
        <f>IF(Proiecte_finalizare!$E87&lt;&gt;"",Statistici_alocari!E87,0)</f>
        <v>0</v>
      </c>
      <c r="K87">
        <f>IF(Proiecte_finalizare!$E87&lt;&gt;"",Statistici_alocari!F87,0)</f>
        <v>0</v>
      </c>
      <c r="L87">
        <f>IF(Proiecte_finalizare!$E87&lt;&gt;"",Statistici_alocari!G87,0)</f>
        <v>0</v>
      </c>
    </row>
    <row r="88" spans="1:12" x14ac:dyDescent="0.3">
      <c r="A88">
        <f>Proiecte_finalizare!A88</f>
        <v>87</v>
      </c>
      <c r="B88" t="str">
        <f>Proiecte_finalizare!C88</f>
        <v>ELA</v>
      </c>
      <c r="C88">
        <f t="shared" si="5"/>
        <v>0</v>
      </c>
      <c r="D88">
        <f t="shared" si="6"/>
        <v>1</v>
      </c>
      <c r="E88">
        <f t="shared" si="7"/>
        <v>0</v>
      </c>
      <c r="F88">
        <f t="shared" si="8"/>
        <v>0</v>
      </c>
      <c r="G88">
        <f t="shared" si="9"/>
        <v>0</v>
      </c>
      <c r="H88">
        <f>IF(Proiecte_finalizare!$E88&lt;&gt;"",Statistici_alocari!C88,0)</f>
        <v>0</v>
      </c>
      <c r="I88">
        <f>IF(Proiecte_finalizare!$E88&lt;&gt;"",Statistici_alocari!D88,0)</f>
        <v>0</v>
      </c>
      <c r="J88">
        <f>IF(Proiecte_finalizare!$E88&lt;&gt;"",Statistici_alocari!E88,0)</f>
        <v>0</v>
      </c>
      <c r="K88">
        <f>IF(Proiecte_finalizare!$E88&lt;&gt;"",Statistici_alocari!F88,0)</f>
        <v>0</v>
      </c>
      <c r="L88">
        <f>IF(Proiecte_finalizare!$E88&lt;&gt;"",Statistici_alocari!G88,0)</f>
        <v>0</v>
      </c>
    </row>
    <row r="89" spans="1:12" x14ac:dyDescent="0.3">
      <c r="A89">
        <f>Proiecte_finalizare!A89</f>
        <v>88</v>
      </c>
      <c r="B89" t="str">
        <f>Proiecte_finalizare!C89</f>
        <v>ELA</v>
      </c>
      <c r="C89">
        <f t="shared" si="5"/>
        <v>0</v>
      </c>
      <c r="D89">
        <f t="shared" si="6"/>
        <v>1</v>
      </c>
      <c r="E89">
        <f t="shared" si="7"/>
        <v>0</v>
      </c>
      <c r="F89">
        <f t="shared" si="8"/>
        <v>0</v>
      </c>
      <c r="G89">
        <f t="shared" si="9"/>
        <v>0</v>
      </c>
      <c r="H89">
        <f>IF(Proiecte_finalizare!$E89&lt;&gt;"",Statistici_alocari!C89,0)</f>
        <v>0</v>
      </c>
      <c r="I89">
        <f>IF(Proiecte_finalizare!$E89&lt;&gt;"",Statistici_alocari!D89,0)</f>
        <v>0</v>
      </c>
      <c r="J89">
        <f>IF(Proiecte_finalizare!$E89&lt;&gt;"",Statistici_alocari!E89,0)</f>
        <v>0</v>
      </c>
      <c r="K89">
        <f>IF(Proiecte_finalizare!$E89&lt;&gt;"",Statistici_alocari!F89,0)</f>
        <v>0</v>
      </c>
      <c r="L89">
        <f>IF(Proiecte_finalizare!$E89&lt;&gt;"",Statistici_alocari!G89,0)</f>
        <v>0</v>
      </c>
    </row>
    <row r="90" spans="1:12" x14ac:dyDescent="0.3">
      <c r="A90">
        <f>Proiecte_finalizare!A90</f>
        <v>89</v>
      </c>
      <c r="B90" t="str">
        <f>Proiecte_finalizare!C90</f>
        <v>ELA</v>
      </c>
      <c r="C90">
        <f t="shared" si="5"/>
        <v>0</v>
      </c>
      <c r="D90">
        <f t="shared" si="6"/>
        <v>1</v>
      </c>
      <c r="E90">
        <f t="shared" si="7"/>
        <v>0</v>
      </c>
      <c r="F90">
        <f t="shared" si="8"/>
        <v>0</v>
      </c>
      <c r="G90">
        <f t="shared" si="9"/>
        <v>0</v>
      </c>
      <c r="H90">
        <f>IF(Proiecte_finalizare!$E90&lt;&gt;"",Statistici_alocari!C90,0)</f>
        <v>0</v>
      </c>
      <c r="I90">
        <f>IF(Proiecte_finalizare!$E90&lt;&gt;"",Statistici_alocari!D90,0)</f>
        <v>1</v>
      </c>
      <c r="J90">
        <f>IF(Proiecte_finalizare!$E90&lt;&gt;"",Statistici_alocari!E90,0)</f>
        <v>0</v>
      </c>
      <c r="K90">
        <f>IF(Proiecte_finalizare!$E90&lt;&gt;"",Statistici_alocari!F90,0)</f>
        <v>0</v>
      </c>
      <c r="L90">
        <f>IF(Proiecte_finalizare!$E90&lt;&gt;"",Statistici_alocari!G90,0)</f>
        <v>0</v>
      </c>
    </row>
    <row r="91" spans="1:12" x14ac:dyDescent="0.3">
      <c r="A91">
        <f>Proiecte_finalizare!A91</f>
        <v>90</v>
      </c>
      <c r="B91" t="str">
        <f>Proiecte_finalizare!C91</f>
        <v>ELA</v>
      </c>
      <c r="C91">
        <f t="shared" si="5"/>
        <v>0</v>
      </c>
      <c r="D91">
        <f t="shared" si="6"/>
        <v>1</v>
      </c>
      <c r="E91">
        <f t="shared" si="7"/>
        <v>0</v>
      </c>
      <c r="F91">
        <f t="shared" si="8"/>
        <v>0</v>
      </c>
      <c r="G91">
        <f t="shared" si="9"/>
        <v>0</v>
      </c>
      <c r="H91">
        <f>IF(Proiecte_finalizare!$E91&lt;&gt;"",Statistici_alocari!C91,0)</f>
        <v>0</v>
      </c>
      <c r="I91">
        <f>IF(Proiecte_finalizare!$E91&lt;&gt;"",Statistici_alocari!D91,0)</f>
        <v>1</v>
      </c>
      <c r="J91">
        <f>IF(Proiecte_finalizare!$E91&lt;&gt;"",Statistici_alocari!E91,0)</f>
        <v>0</v>
      </c>
      <c r="K91">
        <f>IF(Proiecte_finalizare!$E91&lt;&gt;"",Statistici_alocari!F91,0)</f>
        <v>0</v>
      </c>
      <c r="L91">
        <f>IF(Proiecte_finalizare!$E91&lt;&gt;"",Statistici_alocari!G91,0)</f>
        <v>0</v>
      </c>
    </row>
    <row r="92" spans="1:12" x14ac:dyDescent="0.3">
      <c r="A92">
        <f>Proiecte_finalizare!A92</f>
        <v>91</v>
      </c>
      <c r="B92" t="str">
        <f>Proiecte_finalizare!C92</f>
        <v>ELA</v>
      </c>
      <c r="C92">
        <f t="shared" si="5"/>
        <v>0</v>
      </c>
      <c r="D92">
        <f t="shared" si="6"/>
        <v>1</v>
      </c>
      <c r="E92">
        <f t="shared" si="7"/>
        <v>0</v>
      </c>
      <c r="F92">
        <f t="shared" si="8"/>
        <v>0</v>
      </c>
      <c r="G92">
        <f t="shared" si="9"/>
        <v>0</v>
      </c>
      <c r="H92">
        <f>IF(Proiecte_finalizare!$E92&lt;&gt;"",Statistici_alocari!C92,0)</f>
        <v>0</v>
      </c>
      <c r="I92">
        <f>IF(Proiecte_finalizare!$E92&lt;&gt;"",Statistici_alocari!D92,0)</f>
        <v>1</v>
      </c>
      <c r="J92">
        <f>IF(Proiecte_finalizare!$E92&lt;&gt;"",Statistici_alocari!E92,0)</f>
        <v>0</v>
      </c>
      <c r="K92">
        <f>IF(Proiecte_finalizare!$E92&lt;&gt;"",Statistici_alocari!F92,0)</f>
        <v>0</v>
      </c>
      <c r="L92">
        <f>IF(Proiecte_finalizare!$E92&lt;&gt;"",Statistici_alocari!G92,0)</f>
        <v>0</v>
      </c>
    </row>
    <row r="93" spans="1:12" x14ac:dyDescent="0.3">
      <c r="A93">
        <f>Proiecte_finalizare!A93</f>
        <v>92</v>
      </c>
      <c r="B93" t="str">
        <f>Proiecte_finalizare!C93</f>
        <v>ELA</v>
      </c>
      <c r="C93">
        <f t="shared" si="5"/>
        <v>0</v>
      </c>
      <c r="D93">
        <f t="shared" si="6"/>
        <v>1</v>
      </c>
      <c r="E93">
        <f t="shared" si="7"/>
        <v>0</v>
      </c>
      <c r="F93">
        <f t="shared" si="8"/>
        <v>0</v>
      </c>
      <c r="G93">
        <f t="shared" si="9"/>
        <v>0</v>
      </c>
      <c r="H93">
        <f>IF(Proiecte_finalizare!$E93&lt;&gt;"",Statistici_alocari!C93,0)</f>
        <v>0</v>
      </c>
      <c r="I93">
        <f>IF(Proiecte_finalizare!$E93&lt;&gt;"",Statistici_alocari!D93,0)</f>
        <v>0</v>
      </c>
      <c r="J93">
        <f>IF(Proiecte_finalizare!$E93&lt;&gt;"",Statistici_alocari!E93,0)</f>
        <v>0</v>
      </c>
      <c r="K93">
        <f>IF(Proiecte_finalizare!$E93&lt;&gt;"",Statistici_alocari!F93,0)</f>
        <v>0</v>
      </c>
      <c r="L93">
        <f>IF(Proiecte_finalizare!$E93&lt;&gt;"",Statistici_alocari!G93,0)</f>
        <v>0</v>
      </c>
    </row>
    <row r="94" spans="1:12" x14ac:dyDescent="0.3">
      <c r="A94">
        <f>Proiecte_finalizare!A94</f>
        <v>93</v>
      </c>
      <c r="B94" t="str">
        <f>Proiecte_finalizare!C94</f>
        <v>ELA</v>
      </c>
      <c r="C94">
        <f t="shared" si="5"/>
        <v>0</v>
      </c>
      <c r="D94">
        <f t="shared" si="6"/>
        <v>1</v>
      </c>
      <c r="E94">
        <f t="shared" si="7"/>
        <v>0</v>
      </c>
      <c r="F94">
        <f t="shared" si="8"/>
        <v>0</v>
      </c>
      <c r="G94">
        <f t="shared" si="9"/>
        <v>0</v>
      </c>
      <c r="H94">
        <f>IF(Proiecte_finalizare!$E94&lt;&gt;"",Statistici_alocari!C94,0)</f>
        <v>0</v>
      </c>
      <c r="I94">
        <f>IF(Proiecte_finalizare!$E94&lt;&gt;"",Statistici_alocari!D94,0)</f>
        <v>1</v>
      </c>
      <c r="J94">
        <f>IF(Proiecte_finalizare!$E94&lt;&gt;"",Statistici_alocari!E94,0)</f>
        <v>0</v>
      </c>
      <c r="K94">
        <f>IF(Proiecte_finalizare!$E94&lt;&gt;"",Statistici_alocari!F94,0)</f>
        <v>0</v>
      </c>
      <c r="L94">
        <f>IF(Proiecte_finalizare!$E94&lt;&gt;"",Statistici_alocari!G94,0)</f>
        <v>0</v>
      </c>
    </row>
    <row r="95" spans="1:12" x14ac:dyDescent="0.3">
      <c r="A95">
        <f>Proiecte_finalizare!A95</f>
        <v>94</v>
      </c>
      <c r="B95" t="str">
        <f>Proiecte_finalizare!C95</f>
        <v>ELA</v>
      </c>
      <c r="C95">
        <f t="shared" si="5"/>
        <v>0</v>
      </c>
      <c r="D95">
        <f t="shared" si="6"/>
        <v>1</v>
      </c>
      <c r="E95">
        <f t="shared" si="7"/>
        <v>0</v>
      </c>
      <c r="F95">
        <f t="shared" si="8"/>
        <v>0</v>
      </c>
      <c r="G95">
        <f t="shared" si="9"/>
        <v>0</v>
      </c>
      <c r="H95">
        <f>IF(Proiecte_finalizare!$E95&lt;&gt;"",Statistici_alocari!C95,0)</f>
        <v>0</v>
      </c>
      <c r="I95">
        <f>IF(Proiecte_finalizare!$E95&lt;&gt;"",Statistici_alocari!D95,0)</f>
        <v>0</v>
      </c>
      <c r="J95">
        <f>IF(Proiecte_finalizare!$E95&lt;&gt;"",Statistici_alocari!E95,0)</f>
        <v>0</v>
      </c>
      <c r="K95">
        <f>IF(Proiecte_finalizare!$E95&lt;&gt;"",Statistici_alocari!F95,0)</f>
        <v>0</v>
      </c>
      <c r="L95">
        <f>IF(Proiecte_finalizare!$E95&lt;&gt;"",Statistici_alocari!G95,0)</f>
        <v>0</v>
      </c>
    </row>
    <row r="96" spans="1:12" x14ac:dyDescent="0.3">
      <c r="A96">
        <f>Proiecte_finalizare!A96</f>
        <v>95</v>
      </c>
      <c r="B96" t="str">
        <f>Proiecte_finalizare!C96</f>
        <v>ELA</v>
      </c>
      <c r="C96">
        <f t="shared" si="5"/>
        <v>0</v>
      </c>
      <c r="D96">
        <f t="shared" si="6"/>
        <v>1</v>
      </c>
      <c r="E96">
        <f t="shared" si="7"/>
        <v>0</v>
      </c>
      <c r="F96">
        <f t="shared" si="8"/>
        <v>0</v>
      </c>
      <c r="G96">
        <f t="shared" si="9"/>
        <v>0</v>
      </c>
      <c r="H96">
        <f>IF(Proiecte_finalizare!$E96&lt;&gt;"",Statistici_alocari!C96,0)</f>
        <v>0</v>
      </c>
      <c r="I96">
        <f>IF(Proiecte_finalizare!$E96&lt;&gt;"",Statistici_alocari!D96,0)</f>
        <v>1</v>
      </c>
      <c r="J96">
        <f>IF(Proiecte_finalizare!$E96&lt;&gt;"",Statistici_alocari!E96,0)</f>
        <v>0</v>
      </c>
      <c r="K96">
        <f>IF(Proiecte_finalizare!$E96&lt;&gt;"",Statistici_alocari!F96,0)</f>
        <v>0</v>
      </c>
      <c r="L96">
        <f>IF(Proiecte_finalizare!$E96&lt;&gt;"",Statistici_alocari!G96,0)</f>
        <v>0</v>
      </c>
    </row>
    <row r="97" spans="1:12" x14ac:dyDescent="0.3">
      <c r="A97">
        <f>Proiecte_finalizare!A97</f>
        <v>96</v>
      </c>
      <c r="B97" t="str">
        <f>Proiecte_finalizare!C97</f>
        <v>ELA</v>
      </c>
      <c r="C97">
        <f t="shared" si="5"/>
        <v>0</v>
      </c>
      <c r="D97">
        <f t="shared" si="6"/>
        <v>1</v>
      </c>
      <c r="E97">
        <f t="shared" si="7"/>
        <v>0</v>
      </c>
      <c r="F97">
        <f t="shared" si="8"/>
        <v>0</v>
      </c>
      <c r="G97">
        <f t="shared" si="9"/>
        <v>0</v>
      </c>
      <c r="H97">
        <f>IF(Proiecte_finalizare!$E97&lt;&gt;"",Statistici_alocari!C97,0)</f>
        <v>0</v>
      </c>
      <c r="I97">
        <f>IF(Proiecte_finalizare!$E97&lt;&gt;"",Statistici_alocari!D97,0)</f>
        <v>0</v>
      </c>
      <c r="J97">
        <f>IF(Proiecte_finalizare!$E97&lt;&gt;"",Statistici_alocari!E97,0)</f>
        <v>0</v>
      </c>
      <c r="K97">
        <f>IF(Proiecte_finalizare!$E97&lt;&gt;"",Statistici_alocari!F97,0)</f>
        <v>0</v>
      </c>
      <c r="L97">
        <f>IF(Proiecte_finalizare!$E97&lt;&gt;"",Statistici_alocari!G97,0)</f>
        <v>0</v>
      </c>
    </row>
    <row r="98" spans="1:12" x14ac:dyDescent="0.3">
      <c r="A98">
        <f>Proiecte_finalizare!A98</f>
        <v>97</v>
      </c>
      <c r="B98" t="str">
        <f>Proiecte_finalizare!C98</f>
        <v>ELA</v>
      </c>
      <c r="C98">
        <f t="shared" si="5"/>
        <v>0</v>
      </c>
      <c r="D98">
        <f t="shared" si="6"/>
        <v>1</v>
      </c>
      <c r="E98">
        <f t="shared" si="7"/>
        <v>0</v>
      </c>
      <c r="F98">
        <f t="shared" si="8"/>
        <v>0</v>
      </c>
      <c r="G98">
        <f t="shared" si="9"/>
        <v>0</v>
      </c>
      <c r="H98">
        <f>IF(Proiecte_finalizare!$E98&lt;&gt;"",Statistici_alocari!C98,0)</f>
        <v>0</v>
      </c>
      <c r="I98">
        <f>IF(Proiecte_finalizare!$E98&lt;&gt;"",Statistici_alocari!D98,0)</f>
        <v>1</v>
      </c>
      <c r="J98">
        <f>IF(Proiecte_finalizare!$E98&lt;&gt;"",Statistici_alocari!E98,0)</f>
        <v>0</v>
      </c>
      <c r="K98">
        <f>IF(Proiecte_finalizare!$E98&lt;&gt;"",Statistici_alocari!F98,0)</f>
        <v>0</v>
      </c>
      <c r="L98">
        <f>IF(Proiecte_finalizare!$E98&lt;&gt;"",Statistici_alocari!G98,0)</f>
        <v>0</v>
      </c>
    </row>
    <row r="99" spans="1:12" x14ac:dyDescent="0.3">
      <c r="A99">
        <f>Proiecte_finalizare!A99</f>
        <v>98</v>
      </c>
      <c r="B99" t="str">
        <f>Proiecte_finalizare!C99</f>
        <v>ELA</v>
      </c>
      <c r="C99">
        <f t="shared" si="5"/>
        <v>0</v>
      </c>
      <c r="D99">
        <f t="shared" si="6"/>
        <v>1</v>
      </c>
      <c r="E99">
        <f t="shared" si="7"/>
        <v>0</v>
      </c>
      <c r="F99">
        <f t="shared" si="8"/>
        <v>0</v>
      </c>
      <c r="G99">
        <f t="shared" si="9"/>
        <v>0</v>
      </c>
      <c r="H99">
        <f>IF(Proiecte_finalizare!$E99&lt;&gt;"",Statistici_alocari!C99,0)</f>
        <v>0</v>
      </c>
      <c r="I99">
        <f>IF(Proiecte_finalizare!$E99&lt;&gt;"",Statistici_alocari!D99,0)</f>
        <v>1</v>
      </c>
      <c r="J99">
        <f>IF(Proiecte_finalizare!$E99&lt;&gt;"",Statistici_alocari!E99,0)</f>
        <v>0</v>
      </c>
      <c r="K99">
        <f>IF(Proiecte_finalizare!$E99&lt;&gt;"",Statistici_alocari!F99,0)</f>
        <v>0</v>
      </c>
      <c r="L99">
        <f>IF(Proiecte_finalizare!$E99&lt;&gt;"",Statistici_alocari!G99,0)</f>
        <v>0</v>
      </c>
    </row>
    <row r="100" spans="1:12" x14ac:dyDescent="0.3">
      <c r="A100">
        <f>Proiecte_finalizare!A100</f>
        <v>99</v>
      </c>
      <c r="B100" t="str">
        <f>Proiecte_finalizare!C100</f>
        <v>ELA</v>
      </c>
      <c r="C100">
        <f t="shared" si="5"/>
        <v>0</v>
      </c>
      <c r="D100">
        <f t="shared" si="6"/>
        <v>1</v>
      </c>
      <c r="E100">
        <f t="shared" si="7"/>
        <v>0</v>
      </c>
      <c r="F100">
        <f t="shared" si="8"/>
        <v>0</v>
      </c>
      <c r="G100">
        <f t="shared" si="9"/>
        <v>0</v>
      </c>
      <c r="H100">
        <f>IF(Proiecte_finalizare!$E100&lt;&gt;"",Statistici_alocari!C100,0)</f>
        <v>0</v>
      </c>
      <c r="I100">
        <f>IF(Proiecte_finalizare!$E100&lt;&gt;"",Statistici_alocari!D100,0)</f>
        <v>1</v>
      </c>
      <c r="J100">
        <f>IF(Proiecte_finalizare!$E100&lt;&gt;"",Statistici_alocari!E100,0)</f>
        <v>0</v>
      </c>
      <c r="K100">
        <f>IF(Proiecte_finalizare!$E100&lt;&gt;"",Statistici_alocari!F100,0)</f>
        <v>0</v>
      </c>
      <c r="L100">
        <f>IF(Proiecte_finalizare!$E100&lt;&gt;"",Statistici_alocari!G100,0)</f>
        <v>0</v>
      </c>
    </row>
    <row r="101" spans="1:12" x14ac:dyDescent="0.3">
      <c r="A101">
        <f>Proiecte_finalizare!A101</f>
        <v>100</v>
      </c>
      <c r="B101" t="str">
        <f>Proiecte_finalizare!C101</f>
        <v>ELA</v>
      </c>
      <c r="C101">
        <f t="shared" si="5"/>
        <v>0</v>
      </c>
      <c r="D101">
        <f t="shared" si="6"/>
        <v>1</v>
      </c>
      <c r="E101">
        <f t="shared" si="7"/>
        <v>0</v>
      </c>
      <c r="F101">
        <f t="shared" si="8"/>
        <v>0</v>
      </c>
      <c r="G101">
        <f t="shared" si="9"/>
        <v>0</v>
      </c>
      <c r="H101">
        <f>IF(Proiecte_finalizare!$E101&lt;&gt;"",Statistici_alocari!C101,0)</f>
        <v>0</v>
      </c>
      <c r="I101">
        <f>IF(Proiecte_finalizare!$E101&lt;&gt;"",Statistici_alocari!D101,0)</f>
        <v>0</v>
      </c>
      <c r="J101">
        <f>IF(Proiecte_finalizare!$E101&lt;&gt;"",Statistici_alocari!E101,0)</f>
        <v>0</v>
      </c>
      <c r="K101">
        <f>IF(Proiecte_finalizare!$E101&lt;&gt;"",Statistici_alocari!F101,0)</f>
        <v>0</v>
      </c>
      <c r="L101">
        <f>IF(Proiecte_finalizare!$E101&lt;&gt;"",Statistici_alocari!G101,0)</f>
        <v>0</v>
      </c>
    </row>
    <row r="102" spans="1:12" x14ac:dyDescent="0.3">
      <c r="A102">
        <f>Proiecte_finalizare!A102</f>
        <v>101</v>
      </c>
      <c r="B102" t="str">
        <f>Proiecte_finalizare!C102</f>
        <v>ELA</v>
      </c>
      <c r="C102">
        <f t="shared" si="5"/>
        <v>0</v>
      </c>
      <c r="D102">
        <f t="shared" si="6"/>
        <v>1</v>
      </c>
      <c r="E102">
        <f t="shared" si="7"/>
        <v>0</v>
      </c>
      <c r="F102">
        <f t="shared" si="8"/>
        <v>0</v>
      </c>
      <c r="G102">
        <f t="shared" si="9"/>
        <v>0</v>
      </c>
      <c r="H102">
        <f>IF(Proiecte_finalizare!$E102&lt;&gt;"",Statistici_alocari!C102,0)</f>
        <v>0</v>
      </c>
      <c r="I102">
        <f>IF(Proiecte_finalizare!$E102&lt;&gt;"",Statistici_alocari!D102,0)</f>
        <v>0</v>
      </c>
      <c r="J102">
        <f>IF(Proiecte_finalizare!$E102&lt;&gt;"",Statistici_alocari!E102,0)</f>
        <v>0</v>
      </c>
      <c r="K102">
        <f>IF(Proiecte_finalizare!$E102&lt;&gt;"",Statistici_alocari!F102,0)</f>
        <v>0</v>
      </c>
      <c r="L102">
        <f>IF(Proiecte_finalizare!$E102&lt;&gt;"",Statistici_alocari!G102,0)</f>
        <v>0</v>
      </c>
    </row>
    <row r="103" spans="1:12" x14ac:dyDescent="0.3">
      <c r="A103">
        <f>Proiecte_finalizare!A103</f>
        <v>102</v>
      </c>
      <c r="B103" t="str">
        <f>Proiecte_finalizare!C103</f>
        <v>ELA</v>
      </c>
      <c r="C103">
        <f t="shared" si="5"/>
        <v>0</v>
      </c>
      <c r="D103">
        <f t="shared" si="6"/>
        <v>1</v>
      </c>
      <c r="E103">
        <f t="shared" si="7"/>
        <v>0</v>
      </c>
      <c r="F103">
        <f t="shared" si="8"/>
        <v>0</v>
      </c>
      <c r="G103">
        <f t="shared" si="9"/>
        <v>0</v>
      </c>
      <c r="H103">
        <f>IF(Proiecte_finalizare!$E103&lt;&gt;"",Statistici_alocari!C103,0)</f>
        <v>0</v>
      </c>
      <c r="I103">
        <f>IF(Proiecte_finalizare!$E103&lt;&gt;"",Statistici_alocari!D103,0)</f>
        <v>1</v>
      </c>
      <c r="J103">
        <f>IF(Proiecte_finalizare!$E103&lt;&gt;"",Statistici_alocari!E103,0)</f>
        <v>0</v>
      </c>
      <c r="K103">
        <f>IF(Proiecte_finalizare!$E103&lt;&gt;"",Statistici_alocari!F103,0)</f>
        <v>0</v>
      </c>
      <c r="L103">
        <f>IF(Proiecte_finalizare!$E103&lt;&gt;"",Statistici_alocari!G103,0)</f>
        <v>0</v>
      </c>
    </row>
    <row r="104" spans="1:12" x14ac:dyDescent="0.3">
      <c r="A104">
        <f>Proiecte_finalizare!A104</f>
        <v>103</v>
      </c>
      <c r="B104" t="str">
        <f>Proiecte_finalizare!C104</f>
        <v>ELA</v>
      </c>
      <c r="C104">
        <f t="shared" si="5"/>
        <v>0</v>
      </c>
      <c r="D104">
        <f t="shared" si="6"/>
        <v>1</v>
      </c>
      <c r="E104">
        <f t="shared" si="7"/>
        <v>0</v>
      </c>
      <c r="F104">
        <f t="shared" si="8"/>
        <v>0</v>
      </c>
      <c r="G104">
        <f t="shared" si="9"/>
        <v>0</v>
      </c>
      <c r="H104">
        <f>IF(Proiecte_finalizare!$E104&lt;&gt;"",Statistici_alocari!C104,0)</f>
        <v>0</v>
      </c>
      <c r="I104">
        <f>IF(Proiecte_finalizare!$E104&lt;&gt;"",Statistici_alocari!D104,0)</f>
        <v>1</v>
      </c>
      <c r="J104">
        <f>IF(Proiecte_finalizare!$E104&lt;&gt;"",Statistici_alocari!E104,0)</f>
        <v>0</v>
      </c>
      <c r="K104">
        <f>IF(Proiecte_finalizare!$E104&lt;&gt;"",Statistici_alocari!F104,0)</f>
        <v>0</v>
      </c>
      <c r="L104">
        <f>IF(Proiecte_finalizare!$E104&lt;&gt;"",Statistici_alocari!G104,0)</f>
        <v>0</v>
      </c>
    </row>
    <row r="105" spans="1:12" x14ac:dyDescent="0.3">
      <c r="A105">
        <f>Proiecte_finalizare!A105</f>
        <v>104</v>
      </c>
      <c r="B105" t="str">
        <f>Proiecte_finalizare!C105</f>
        <v>ELA</v>
      </c>
      <c r="C105">
        <f t="shared" si="5"/>
        <v>0</v>
      </c>
      <c r="D105">
        <f t="shared" si="6"/>
        <v>1</v>
      </c>
      <c r="E105">
        <f t="shared" si="7"/>
        <v>0</v>
      </c>
      <c r="F105">
        <f t="shared" si="8"/>
        <v>0</v>
      </c>
      <c r="G105">
        <f t="shared" si="9"/>
        <v>0</v>
      </c>
      <c r="H105">
        <f>IF(Proiecte_finalizare!$E105&lt;&gt;"",Statistici_alocari!C105,0)</f>
        <v>0</v>
      </c>
      <c r="I105">
        <f>IF(Proiecte_finalizare!$E105&lt;&gt;"",Statistici_alocari!D105,0)</f>
        <v>1</v>
      </c>
      <c r="J105">
        <f>IF(Proiecte_finalizare!$E105&lt;&gt;"",Statistici_alocari!E105,0)</f>
        <v>0</v>
      </c>
      <c r="K105">
        <f>IF(Proiecte_finalizare!$E105&lt;&gt;"",Statistici_alocari!F105,0)</f>
        <v>0</v>
      </c>
      <c r="L105">
        <f>IF(Proiecte_finalizare!$E105&lt;&gt;"",Statistici_alocari!G105,0)</f>
        <v>0</v>
      </c>
    </row>
    <row r="106" spans="1:12" x14ac:dyDescent="0.3">
      <c r="A106">
        <f>Proiecte_finalizare!A106</f>
        <v>105</v>
      </c>
      <c r="B106" t="str">
        <f>Proiecte_finalizare!C106</f>
        <v>ELA</v>
      </c>
      <c r="C106">
        <f t="shared" si="5"/>
        <v>0</v>
      </c>
      <c r="D106">
        <f t="shared" si="6"/>
        <v>1</v>
      </c>
      <c r="E106">
        <f t="shared" si="7"/>
        <v>0</v>
      </c>
      <c r="F106">
        <f t="shared" si="8"/>
        <v>0</v>
      </c>
      <c r="G106">
        <f t="shared" si="9"/>
        <v>0</v>
      </c>
      <c r="H106">
        <f>IF(Proiecte_finalizare!$E106&lt;&gt;"",Statistici_alocari!C106,0)</f>
        <v>0</v>
      </c>
      <c r="I106">
        <f>IF(Proiecte_finalizare!$E106&lt;&gt;"",Statistici_alocari!D106,0)</f>
        <v>1</v>
      </c>
      <c r="J106">
        <f>IF(Proiecte_finalizare!$E106&lt;&gt;"",Statistici_alocari!E106,0)</f>
        <v>0</v>
      </c>
      <c r="K106">
        <f>IF(Proiecte_finalizare!$E106&lt;&gt;"",Statistici_alocari!F106,0)</f>
        <v>0</v>
      </c>
      <c r="L106">
        <f>IF(Proiecte_finalizare!$E106&lt;&gt;"",Statistici_alocari!G106,0)</f>
        <v>0</v>
      </c>
    </row>
    <row r="107" spans="1:12" x14ac:dyDescent="0.3">
      <c r="A107">
        <f>Proiecte_finalizare!A107</f>
        <v>106</v>
      </c>
      <c r="B107" t="str">
        <f>Proiecte_finalizare!C107</f>
        <v>ELA</v>
      </c>
      <c r="C107">
        <f t="shared" si="5"/>
        <v>0</v>
      </c>
      <c r="D107">
        <f t="shared" si="6"/>
        <v>1</v>
      </c>
      <c r="E107">
        <f t="shared" si="7"/>
        <v>0</v>
      </c>
      <c r="F107">
        <f t="shared" si="8"/>
        <v>0</v>
      </c>
      <c r="G107">
        <f t="shared" si="9"/>
        <v>0</v>
      </c>
      <c r="H107">
        <f>IF(Proiecte_finalizare!$E107&lt;&gt;"",Statistici_alocari!C107,0)</f>
        <v>0</v>
      </c>
      <c r="I107">
        <f>IF(Proiecte_finalizare!$E107&lt;&gt;"",Statistici_alocari!D107,0)</f>
        <v>1</v>
      </c>
      <c r="J107">
        <f>IF(Proiecte_finalizare!$E107&lt;&gt;"",Statistici_alocari!E107,0)</f>
        <v>0</v>
      </c>
      <c r="K107">
        <f>IF(Proiecte_finalizare!$E107&lt;&gt;"",Statistici_alocari!F107,0)</f>
        <v>0</v>
      </c>
      <c r="L107">
        <f>IF(Proiecte_finalizare!$E107&lt;&gt;"",Statistici_alocari!G107,0)</f>
        <v>0</v>
      </c>
    </row>
    <row r="108" spans="1:12" x14ac:dyDescent="0.3">
      <c r="A108">
        <f>Proiecte_finalizare!A108</f>
        <v>107</v>
      </c>
      <c r="B108" t="str">
        <f>Proiecte_finalizare!C108</f>
        <v>ELA</v>
      </c>
      <c r="C108">
        <f t="shared" si="5"/>
        <v>0</v>
      </c>
      <c r="D108">
        <f t="shared" si="6"/>
        <v>1</v>
      </c>
      <c r="E108">
        <f t="shared" si="7"/>
        <v>0</v>
      </c>
      <c r="F108">
        <f t="shared" si="8"/>
        <v>0</v>
      </c>
      <c r="G108">
        <f t="shared" si="9"/>
        <v>0</v>
      </c>
      <c r="H108">
        <f>IF(Proiecte_finalizare!$E108&lt;&gt;"",Statistici_alocari!C108,0)</f>
        <v>0</v>
      </c>
      <c r="I108">
        <f>IF(Proiecte_finalizare!$E108&lt;&gt;"",Statistici_alocari!D108,0)</f>
        <v>1</v>
      </c>
      <c r="J108">
        <f>IF(Proiecte_finalizare!$E108&lt;&gt;"",Statistici_alocari!E108,0)</f>
        <v>0</v>
      </c>
      <c r="K108">
        <f>IF(Proiecte_finalizare!$E108&lt;&gt;"",Statistici_alocari!F108,0)</f>
        <v>0</v>
      </c>
      <c r="L108">
        <f>IF(Proiecte_finalizare!$E108&lt;&gt;"",Statistici_alocari!G108,0)</f>
        <v>0</v>
      </c>
    </row>
    <row r="109" spans="1:12" x14ac:dyDescent="0.3">
      <c r="A109">
        <f>Proiecte_finalizare!A109</f>
        <v>108</v>
      </c>
      <c r="B109" t="str">
        <f>Proiecte_finalizare!C109</f>
        <v>ELA</v>
      </c>
      <c r="C109">
        <f t="shared" si="5"/>
        <v>0</v>
      </c>
      <c r="D109">
        <f t="shared" si="6"/>
        <v>1</v>
      </c>
      <c r="E109">
        <f t="shared" si="7"/>
        <v>0</v>
      </c>
      <c r="F109">
        <f t="shared" si="8"/>
        <v>0</v>
      </c>
      <c r="G109">
        <f t="shared" si="9"/>
        <v>0</v>
      </c>
      <c r="H109">
        <f>IF(Proiecte_finalizare!$E109&lt;&gt;"",Statistici_alocari!C109,0)</f>
        <v>0</v>
      </c>
      <c r="I109">
        <f>IF(Proiecte_finalizare!$E109&lt;&gt;"",Statistici_alocari!D109,0)</f>
        <v>1</v>
      </c>
      <c r="J109">
        <f>IF(Proiecte_finalizare!$E109&lt;&gt;"",Statistici_alocari!E109,0)</f>
        <v>0</v>
      </c>
      <c r="K109">
        <f>IF(Proiecte_finalizare!$E109&lt;&gt;"",Statistici_alocari!F109,0)</f>
        <v>0</v>
      </c>
      <c r="L109">
        <f>IF(Proiecte_finalizare!$E109&lt;&gt;"",Statistici_alocari!G109,0)</f>
        <v>0</v>
      </c>
    </row>
    <row r="110" spans="1:12" x14ac:dyDescent="0.3">
      <c r="A110">
        <f>Proiecte_finalizare!A110</f>
        <v>109</v>
      </c>
      <c r="B110" t="str">
        <f>Proiecte_finalizare!C110</f>
        <v>ELA</v>
      </c>
      <c r="C110">
        <f t="shared" si="5"/>
        <v>0</v>
      </c>
      <c r="D110">
        <f t="shared" si="6"/>
        <v>1</v>
      </c>
      <c r="E110">
        <f t="shared" si="7"/>
        <v>0</v>
      </c>
      <c r="F110">
        <f t="shared" si="8"/>
        <v>0</v>
      </c>
      <c r="G110">
        <f t="shared" si="9"/>
        <v>0</v>
      </c>
      <c r="H110">
        <f>IF(Proiecte_finalizare!$E110&lt;&gt;"",Statistici_alocari!C110,0)</f>
        <v>0</v>
      </c>
      <c r="I110">
        <f>IF(Proiecte_finalizare!$E110&lt;&gt;"",Statistici_alocari!D110,0)</f>
        <v>1</v>
      </c>
      <c r="J110">
        <f>IF(Proiecte_finalizare!$E110&lt;&gt;"",Statistici_alocari!E110,0)</f>
        <v>0</v>
      </c>
      <c r="K110">
        <f>IF(Proiecte_finalizare!$E110&lt;&gt;"",Statistici_alocari!F110,0)</f>
        <v>0</v>
      </c>
      <c r="L110">
        <f>IF(Proiecte_finalizare!$E110&lt;&gt;"",Statistici_alocari!G110,0)</f>
        <v>0</v>
      </c>
    </row>
    <row r="111" spans="1:12" x14ac:dyDescent="0.3">
      <c r="A111">
        <f>Proiecte_finalizare!A111</f>
        <v>110</v>
      </c>
      <c r="B111" t="str">
        <f>Proiecte_finalizare!C111</f>
        <v>ELA</v>
      </c>
      <c r="C111">
        <f t="shared" si="5"/>
        <v>0</v>
      </c>
      <c r="D111">
        <f t="shared" si="6"/>
        <v>1</v>
      </c>
      <c r="E111">
        <f t="shared" si="7"/>
        <v>0</v>
      </c>
      <c r="F111">
        <f t="shared" si="8"/>
        <v>0</v>
      </c>
      <c r="G111">
        <f t="shared" si="9"/>
        <v>0</v>
      </c>
      <c r="H111">
        <f>IF(Proiecte_finalizare!$E111&lt;&gt;"",Statistici_alocari!C111,0)</f>
        <v>0</v>
      </c>
      <c r="I111">
        <f>IF(Proiecte_finalizare!$E111&lt;&gt;"",Statistici_alocari!D111,0)</f>
        <v>1</v>
      </c>
      <c r="J111">
        <f>IF(Proiecte_finalizare!$E111&lt;&gt;"",Statistici_alocari!E111,0)</f>
        <v>0</v>
      </c>
      <c r="K111">
        <f>IF(Proiecte_finalizare!$E111&lt;&gt;"",Statistici_alocari!F111,0)</f>
        <v>0</v>
      </c>
      <c r="L111">
        <f>IF(Proiecte_finalizare!$E111&lt;&gt;"",Statistici_alocari!G111,0)</f>
        <v>0</v>
      </c>
    </row>
    <row r="112" spans="1:12" x14ac:dyDescent="0.3">
      <c r="A112">
        <f>Proiecte_finalizare!A112</f>
        <v>111</v>
      </c>
      <c r="B112" t="str">
        <f>Proiecte_finalizare!C112</f>
        <v>ELA</v>
      </c>
      <c r="C112">
        <f t="shared" si="5"/>
        <v>0</v>
      </c>
      <c r="D112">
        <f t="shared" si="6"/>
        <v>1</v>
      </c>
      <c r="E112">
        <f t="shared" si="7"/>
        <v>0</v>
      </c>
      <c r="F112">
        <f t="shared" si="8"/>
        <v>0</v>
      </c>
      <c r="G112">
        <f t="shared" si="9"/>
        <v>0</v>
      </c>
      <c r="H112">
        <f>IF(Proiecte_finalizare!$E112&lt;&gt;"",Statistici_alocari!C112,0)</f>
        <v>0</v>
      </c>
      <c r="I112">
        <f>IF(Proiecte_finalizare!$E112&lt;&gt;"",Statistici_alocari!D112,0)</f>
        <v>1</v>
      </c>
      <c r="J112">
        <f>IF(Proiecte_finalizare!$E112&lt;&gt;"",Statistici_alocari!E112,0)</f>
        <v>0</v>
      </c>
      <c r="K112">
        <f>IF(Proiecte_finalizare!$E112&lt;&gt;"",Statistici_alocari!F112,0)</f>
        <v>0</v>
      </c>
      <c r="L112">
        <f>IF(Proiecte_finalizare!$E112&lt;&gt;"",Statistici_alocari!G112,0)</f>
        <v>0</v>
      </c>
    </row>
    <row r="113" spans="1:12" x14ac:dyDescent="0.3">
      <c r="A113">
        <f>Proiecte_finalizare!A113</f>
        <v>112</v>
      </c>
      <c r="B113" t="str">
        <f>Proiecte_finalizare!C113</f>
        <v>ELA</v>
      </c>
      <c r="C113">
        <f t="shared" si="5"/>
        <v>0</v>
      </c>
      <c r="D113">
        <f t="shared" si="6"/>
        <v>1</v>
      </c>
      <c r="E113">
        <f t="shared" si="7"/>
        <v>0</v>
      </c>
      <c r="F113">
        <f t="shared" si="8"/>
        <v>0</v>
      </c>
      <c r="G113">
        <f t="shared" si="9"/>
        <v>0</v>
      </c>
      <c r="H113">
        <f>IF(Proiecte_finalizare!$E113&lt;&gt;"",Statistici_alocari!C113,0)</f>
        <v>0</v>
      </c>
      <c r="I113">
        <f>IF(Proiecte_finalizare!$E113&lt;&gt;"",Statistici_alocari!D113,0)</f>
        <v>1</v>
      </c>
      <c r="J113">
        <f>IF(Proiecte_finalizare!$E113&lt;&gt;"",Statistici_alocari!E113,0)</f>
        <v>0</v>
      </c>
      <c r="K113">
        <f>IF(Proiecte_finalizare!$E113&lt;&gt;"",Statistici_alocari!F113,0)</f>
        <v>0</v>
      </c>
      <c r="L113">
        <f>IF(Proiecte_finalizare!$E113&lt;&gt;"",Statistici_alocari!G113,0)</f>
        <v>0</v>
      </c>
    </row>
    <row r="114" spans="1:12" x14ac:dyDescent="0.3">
      <c r="A114">
        <f>Proiecte_finalizare!A114</f>
        <v>113</v>
      </c>
      <c r="B114" t="str">
        <f>Proiecte_finalizare!C114</f>
        <v>ELA</v>
      </c>
      <c r="C114">
        <f t="shared" si="5"/>
        <v>0</v>
      </c>
      <c r="D114">
        <f t="shared" si="6"/>
        <v>1</v>
      </c>
      <c r="E114">
        <f t="shared" si="7"/>
        <v>0</v>
      </c>
      <c r="F114">
        <f t="shared" si="8"/>
        <v>0</v>
      </c>
      <c r="G114">
        <f t="shared" si="9"/>
        <v>0</v>
      </c>
      <c r="H114">
        <f>IF(Proiecte_finalizare!$E114&lt;&gt;"",Statistici_alocari!C114,0)</f>
        <v>0</v>
      </c>
      <c r="I114">
        <f>IF(Proiecte_finalizare!$E114&lt;&gt;"",Statistici_alocari!D114,0)</f>
        <v>0</v>
      </c>
      <c r="J114">
        <f>IF(Proiecte_finalizare!$E114&lt;&gt;"",Statistici_alocari!E114,0)</f>
        <v>0</v>
      </c>
      <c r="K114">
        <f>IF(Proiecte_finalizare!$E114&lt;&gt;"",Statistici_alocari!F114,0)</f>
        <v>0</v>
      </c>
      <c r="L114">
        <f>IF(Proiecte_finalizare!$E114&lt;&gt;"",Statistici_alocari!G114,0)</f>
        <v>0</v>
      </c>
    </row>
    <row r="115" spans="1:12" x14ac:dyDescent="0.3">
      <c r="A115">
        <f>Proiecte_finalizare!A115</f>
        <v>114</v>
      </c>
      <c r="B115" t="str">
        <f>Proiecte_finalizare!C115</f>
        <v>ELA</v>
      </c>
      <c r="C115">
        <f t="shared" si="5"/>
        <v>0</v>
      </c>
      <c r="D115">
        <f t="shared" si="6"/>
        <v>1</v>
      </c>
      <c r="E115">
        <f t="shared" si="7"/>
        <v>0</v>
      </c>
      <c r="F115">
        <f t="shared" si="8"/>
        <v>0</v>
      </c>
      <c r="G115">
        <f t="shared" si="9"/>
        <v>0</v>
      </c>
      <c r="H115">
        <f>IF(Proiecte_finalizare!$E115&lt;&gt;"",Statistici_alocari!C115,0)</f>
        <v>0</v>
      </c>
      <c r="I115">
        <f>IF(Proiecte_finalizare!$E115&lt;&gt;"",Statistici_alocari!D115,0)</f>
        <v>1</v>
      </c>
      <c r="J115">
        <f>IF(Proiecte_finalizare!$E115&lt;&gt;"",Statistici_alocari!E115,0)</f>
        <v>0</v>
      </c>
      <c r="K115">
        <f>IF(Proiecte_finalizare!$E115&lt;&gt;"",Statistici_alocari!F115,0)</f>
        <v>0</v>
      </c>
      <c r="L115">
        <f>IF(Proiecte_finalizare!$E115&lt;&gt;"",Statistici_alocari!G115,0)</f>
        <v>0</v>
      </c>
    </row>
    <row r="116" spans="1:12" x14ac:dyDescent="0.3">
      <c r="A116">
        <f>Proiecte_finalizare!A116</f>
        <v>115</v>
      </c>
      <c r="B116" t="str">
        <f>Proiecte_finalizare!C116</f>
        <v>ELA</v>
      </c>
      <c r="C116">
        <f t="shared" si="5"/>
        <v>0</v>
      </c>
      <c r="D116">
        <f t="shared" si="6"/>
        <v>1</v>
      </c>
      <c r="E116">
        <f t="shared" si="7"/>
        <v>0</v>
      </c>
      <c r="F116">
        <f t="shared" si="8"/>
        <v>0</v>
      </c>
      <c r="G116">
        <f t="shared" si="9"/>
        <v>0</v>
      </c>
      <c r="H116">
        <f>IF(Proiecte_finalizare!$E116&lt;&gt;"",Statistici_alocari!C116,0)</f>
        <v>0</v>
      </c>
      <c r="I116">
        <f>IF(Proiecte_finalizare!$E116&lt;&gt;"",Statistici_alocari!D116,0)</f>
        <v>1</v>
      </c>
      <c r="J116">
        <f>IF(Proiecte_finalizare!$E116&lt;&gt;"",Statistici_alocari!E116,0)</f>
        <v>0</v>
      </c>
      <c r="K116">
        <f>IF(Proiecte_finalizare!$E116&lt;&gt;"",Statistici_alocari!F116,0)</f>
        <v>0</v>
      </c>
      <c r="L116">
        <f>IF(Proiecte_finalizare!$E116&lt;&gt;"",Statistici_alocari!G116,0)</f>
        <v>0</v>
      </c>
    </row>
    <row r="117" spans="1:12" x14ac:dyDescent="0.3">
      <c r="A117">
        <f>Proiecte_finalizare!A117</f>
        <v>116</v>
      </c>
      <c r="B117" t="str">
        <f>Proiecte_finalizare!C117</f>
        <v>ELA</v>
      </c>
      <c r="C117">
        <f t="shared" si="5"/>
        <v>0</v>
      </c>
      <c r="D117">
        <f t="shared" si="6"/>
        <v>1</v>
      </c>
      <c r="E117">
        <f t="shared" si="7"/>
        <v>0</v>
      </c>
      <c r="F117">
        <f t="shared" si="8"/>
        <v>0</v>
      </c>
      <c r="G117">
        <f t="shared" si="9"/>
        <v>0</v>
      </c>
      <c r="H117">
        <f>IF(Proiecte_finalizare!$E117&lt;&gt;"",Statistici_alocari!C117,0)</f>
        <v>0</v>
      </c>
      <c r="I117">
        <f>IF(Proiecte_finalizare!$E117&lt;&gt;"",Statistici_alocari!D117,0)</f>
        <v>0</v>
      </c>
      <c r="J117">
        <f>IF(Proiecte_finalizare!$E117&lt;&gt;"",Statistici_alocari!E117,0)</f>
        <v>0</v>
      </c>
      <c r="K117">
        <f>IF(Proiecte_finalizare!$E117&lt;&gt;"",Statistici_alocari!F117,0)</f>
        <v>0</v>
      </c>
      <c r="L117">
        <f>IF(Proiecte_finalizare!$E117&lt;&gt;"",Statistici_alocari!G117,0)</f>
        <v>0</v>
      </c>
    </row>
    <row r="118" spans="1:12" x14ac:dyDescent="0.3">
      <c r="A118">
        <f>Proiecte_finalizare!A118</f>
        <v>117</v>
      </c>
      <c r="B118" t="str">
        <f>Proiecte_finalizare!C118</f>
        <v>ELA</v>
      </c>
      <c r="C118">
        <f t="shared" si="5"/>
        <v>0</v>
      </c>
      <c r="D118">
        <f t="shared" si="6"/>
        <v>1</v>
      </c>
      <c r="E118">
        <f t="shared" si="7"/>
        <v>0</v>
      </c>
      <c r="F118">
        <f t="shared" si="8"/>
        <v>0</v>
      </c>
      <c r="G118">
        <f t="shared" si="9"/>
        <v>0</v>
      </c>
      <c r="H118">
        <f>IF(Proiecte_finalizare!$E118&lt;&gt;"",Statistici_alocari!C118,0)</f>
        <v>0</v>
      </c>
      <c r="I118">
        <f>IF(Proiecte_finalizare!$E118&lt;&gt;"",Statistici_alocari!D118,0)</f>
        <v>1</v>
      </c>
      <c r="J118">
        <f>IF(Proiecte_finalizare!$E118&lt;&gt;"",Statistici_alocari!E118,0)</f>
        <v>0</v>
      </c>
      <c r="K118">
        <f>IF(Proiecte_finalizare!$E118&lt;&gt;"",Statistici_alocari!F118,0)</f>
        <v>0</v>
      </c>
      <c r="L118">
        <f>IF(Proiecte_finalizare!$E118&lt;&gt;"",Statistici_alocari!G118,0)</f>
        <v>0</v>
      </c>
    </row>
    <row r="119" spans="1:12" x14ac:dyDescent="0.3">
      <c r="A119">
        <f>Proiecte_finalizare!A119</f>
        <v>118</v>
      </c>
      <c r="B119" t="str">
        <f>Proiecte_finalizare!C119</f>
        <v>ELA</v>
      </c>
      <c r="C119">
        <f t="shared" si="5"/>
        <v>0</v>
      </c>
      <c r="D119">
        <f t="shared" si="6"/>
        <v>1</v>
      </c>
      <c r="E119">
        <f t="shared" si="7"/>
        <v>0</v>
      </c>
      <c r="F119">
        <f t="shared" si="8"/>
        <v>0</v>
      </c>
      <c r="G119">
        <f t="shared" si="9"/>
        <v>0</v>
      </c>
      <c r="H119">
        <f>IF(Proiecte_finalizare!$E119&lt;&gt;"",Statistici_alocari!C119,0)</f>
        <v>0</v>
      </c>
      <c r="I119">
        <f>IF(Proiecte_finalizare!$E119&lt;&gt;"",Statistici_alocari!D119,0)</f>
        <v>1</v>
      </c>
      <c r="J119">
        <f>IF(Proiecte_finalizare!$E119&lt;&gt;"",Statistici_alocari!E119,0)</f>
        <v>0</v>
      </c>
      <c r="K119">
        <f>IF(Proiecte_finalizare!$E119&lt;&gt;"",Statistici_alocari!F119,0)</f>
        <v>0</v>
      </c>
      <c r="L119">
        <f>IF(Proiecte_finalizare!$E119&lt;&gt;"",Statistici_alocari!G119,0)</f>
        <v>0</v>
      </c>
    </row>
    <row r="120" spans="1:12" x14ac:dyDescent="0.3">
      <c r="A120">
        <f>Proiecte_finalizare!A120</f>
        <v>119</v>
      </c>
      <c r="B120" t="str">
        <f>Proiecte_finalizare!C120</f>
        <v>ELA</v>
      </c>
      <c r="C120">
        <f t="shared" si="5"/>
        <v>0</v>
      </c>
      <c r="D120">
        <f t="shared" si="6"/>
        <v>1</v>
      </c>
      <c r="E120">
        <f t="shared" si="7"/>
        <v>0</v>
      </c>
      <c r="F120">
        <f t="shared" si="8"/>
        <v>0</v>
      </c>
      <c r="G120">
        <f t="shared" si="9"/>
        <v>0</v>
      </c>
      <c r="H120">
        <f>IF(Proiecte_finalizare!$E120&lt;&gt;"",Statistici_alocari!C120,0)</f>
        <v>0</v>
      </c>
      <c r="I120">
        <f>IF(Proiecte_finalizare!$E120&lt;&gt;"",Statistici_alocari!D120,0)</f>
        <v>1</v>
      </c>
      <c r="J120">
        <f>IF(Proiecte_finalizare!$E120&lt;&gt;"",Statistici_alocari!E120,0)</f>
        <v>0</v>
      </c>
      <c r="K120">
        <f>IF(Proiecte_finalizare!$E120&lt;&gt;"",Statistici_alocari!F120,0)</f>
        <v>0</v>
      </c>
      <c r="L120">
        <f>IF(Proiecte_finalizare!$E120&lt;&gt;"",Statistici_alocari!G120,0)</f>
        <v>0</v>
      </c>
    </row>
    <row r="121" spans="1:12" x14ac:dyDescent="0.3">
      <c r="A121">
        <f>Proiecte_finalizare!A121</f>
        <v>120</v>
      </c>
      <c r="B121" t="str">
        <f>Proiecte_finalizare!C121</f>
        <v>ELA</v>
      </c>
      <c r="C121">
        <f t="shared" si="5"/>
        <v>0</v>
      </c>
      <c r="D121">
        <f t="shared" si="6"/>
        <v>1</v>
      </c>
      <c r="E121">
        <f t="shared" si="7"/>
        <v>0</v>
      </c>
      <c r="F121">
        <f t="shared" si="8"/>
        <v>0</v>
      </c>
      <c r="G121">
        <f t="shared" si="9"/>
        <v>0</v>
      </c>
      <c r="H121">
        <f>IF(Proiecte_finalizare!$E121&lt;&gt;"",Statistici_alocari!C121,0)</f>
        <v>0</v>
      </c>
      <c r="I121">
        <f>IF(Proiecte_finalizare!$E121&lt;&gt;"",Statistici_alocari!D121,0)</f>
        <v>0</v>
      </c>
      <c r="J121">
        <f>IF(Proiecte_finalizare!$E121&lt;&gt;"",Statistici_alocari!E121,0)</f>
        <v>0</v>
      </c>
      <c r="K121">
        <f>IF(Proiecte_finalizare!$E121&lt;&gt;"",Statistici_alocari!F121,0)</f>
        <v>0</v>
      </c>
      <c r="L121">
        <f>IF(Proiecte_finalizare!$E121&lt;&gt;"",Statistici_alocari!G121,0)</f>
        <v>0</v>
      </c>
    </row>
    <row r="122" spans="1:12" x14ac:dyDescent="0.3">
      <c r="A122">
        <f>Proiecte_finalizare!A122</f>
        <v>121</v>
      </c>
      <c r="B122" t="str">
        <f>Proiecte_finalizare!C122</f>
        <v>ISM</v>
      </c>
      <c r="C122">
        <f t="shared" si="5"/>
        <v>0</v>
      </c>
      <c r="D122">
        <f t="shared" si="6"/>
        <v>0</v>
      </c>
      <c r="E122">
        <f t="shared" si="7"/>
        <v>1</v>
      </c>
      <c r="F122">
        <f t="shared" si="8"/>
        <v>0</v>
      </c>
      <c r="G122">
        <f t="shared" si="9"/>
        <v>0</v>
      </c>
      <c r="H122">
        <f>IF(Proiecte_finalizare!$E122&lt;&gt;"",Statistici_alocari!C122,0)</f>
        <v>0</v>
      </c>
      <c r="I122">
        <f>IF(Proiecte_finalizare!$E122&lt;&gt;"",Statistici_alocari!D122,0)</f>
        <v>0</v>
      </c>
      <c r="J122">
        <f>IF(Proiecte_finalizare!$E122&lt;&gt;"",Statistici_alocari!E122,0)</f>
        <v>1</v>
      </c>
      <c r="K122">
        <f>IF(Proiecte_finalizare!$E122&lt;&gt;"",Statistici_alocari!F122,0)</f>
        <v>0</v>
      </c>
      <c r="L122">
        <f>IF(Proiecte_finalizare!$E122&lt;&gt;"",Statistici_alocari!G122,0)</f>
        <v>0</v>
      </c>
    </row>
    <row r="123" spans="1:12" x14ac:dyDescent="0.3">
      <c r="A123">
        <f>Proiecte_finalizare!A123</f>
        <v>122</v>
      </c>
      <c r="B123" t="str">
        <f>Proiecte_finalizare!C123</f>
        <v>ISM</v>
      </c>
      <c r="C123">
        <f t="shared" si="5"/>
        <v>0</v>
      </c>
      <c r="D123">
        <f t="shared" si="6"/>
        <v>0</v>
      </c>
      <c r="E123">
        <f t="shared" si="7"/>
        <v>1</v>
      </c>
      <c r="F123">
        <f t="shared" si="8"/>
        <v>0</v>
      </c>
      <c r="G123">
        <f t="shared" si="9"/>
        <v>0</v>
      </c>
      <c r="H123">
        <f>IF(Proiecte_finalizare!$E123&lt;&gt;"",Statistici_alocari!C123,0)</f>
        <v>0</v>
      </c>
      <c r="I123">
        <f>IF(Proiecte_finalizare!$E123&lt;&gt;"",Statistici_alocari!D123,0)</f>
        <v>0</v>
      </c>
      <c r="J123">
        <f>IF(Proiecte_finalizare!$E123&lt;&gt;"",Statistici_alocari!E123,0)</f>
        <v>1</v>
      </c>
      <c r="K123">
        <f>IF(Proiecte_finalizare!$E123&lt;&gt;"",Statistici_alocari!F123,0)</f>
        <v>0</v>
      </c>
      <c r="L123">
        <f>IF(Proiecte_finalizare!$E123&lt;&gt;"",Statistici_alocari!G123,0)</f>
        <v>0</v>
      </c>
    </row>
    <row r="124" spans="1:12" x14ac:dyDescent="0.3">
      <c r="A124">
        <f>Proiecte_finalizare!A124</f>
        <v>123</v>
      </c>
      <c r="B124" t="str">
        <f>Proiecte_finalizare!C124</f>
        <v>ISM</v>
      </c>
      <c r="C124">
        <f t="shared" si="5"/>
        <v>0</v>
      </c>
      <c r="D124">
        <f t="shared" si="6"/>
        <v>0</v>
      </c>
      <c r="E124">
        <f t="shared" si="7"/>
        <v>1</v>
      </c>
      <c r="F124">
        <f t="shared" si="8"/>
        <v>0</v>
      </c>
      <c r="G124">
        <f t="shared" si="9"/>
        <v>0</v>
      </c>
      <c r="H124">
        <f>IF(Proiecte_finalizare!$E124&lt;&gt;"",Statistici_alocari!C124,0)</f>
        <v>0</v>
      </c>
      <c r="I124">
        <f>IF(Proiecte_finalizare!$E124&lt;&gt;"",Statistici_alocari!D124,0)</f>
        <v>0</v>
      </c>
      <c r="J124">
        <f>IF(Proiecte_finalizare!$E124&lt;&gt;"",Statistici_alocari!E124,0)</f>
        <v>1</v>
      </c>
      <c r="K124">
        <f>IF(Proiecte_finalizare!$E124&lt;&gt;"",Statistici_alocari!F124,0)</f>
        <v>0</v>
      </c>
      <c r="L124">
        <f>IF(Proiecte_finalizare!$E124&lt;&gt;"",Statistici_alocari!G124,0)</f>
        <v>0</v>
      </c>
    </row>
    <row r="125" spans="1:12" x14ac:dyDescent="0.3">
      <c r="A125">
        <f>Proiecte_finalizare!A125</f>
        <v>124</v>
      </c>
      <c r="B125" t="str">
        <f>Proiecte_finalizare!C125</f>
        <v>ISM</v>
      </c>
      <c r="C125">
        <f t="shared" si="5"/>
        <v>0</v>
      </c>
      <c r="D125">
        <f t="shared" si="6"/>
        <v>0</v>
      </c>
      <c r="E125">
        <f t="shared" si="7"/>
        <v>1</v>
      </c>
      <c r="F125">
        <f t="shared" si="8"/>
        <v>0</v>
      </c>
      <c r="G125">
        <f t="shared" si="9"/>
        <v>0</v>
      </c>
      <c r="H125">
        <f>IF(Proiecte_finalizare!$E125&lt;&gt;"",Statistici_alocari!C125,0)</f>
        <v>0</v>
      </c>
      <c r="I125">
        <f>IF(Proiecte_finalizare!$E125&lt;&gt;"",Statistici_alocari!D125,0)</f>
        <v>0</v>
      </c>
      <c r="J125">
        <f>IF(Proiecte_finalizare!$E125&lt;&gt;"",Statistici_alocari!E125,0)</f>
        <v>1</v>
      </c>
      <c r="K125">
        <f>IF(Proiecte_finalizare!$E125&lt;&gt;"",Statistici_alocari!F125,0)</f>
        <v>0</v>
      </c>
      <c r="L125">
        <f>IF(Proiecte_finalizare!$E125&lt;&gt;"",Statistici_alocari!G125,0)</f>
        <v>0</v>
      </c>
    </row>
    <row r="126" spans="1:12" x14ac:dyDescent="0.3">
      <c r="A126">
        <f>Proiecte_finalizare!A126</f>
        <v>125</v>
      </c>
      <c r="B126" t="str">
        <f>Proiecte_finalizare!C126</f>
        <v>ISM</v>
      </c>
      <c r="C126">
        <f t="shared" si="5"/>
        <v>0</v>
      </c>
      <c r="D126">
        <f t="shared" si="6"/>
        <v>0</v>
      </c>
      <c r="E126">
        <f t="shared" si="7"/>
        <v>1</v>
      </c>
      <c r="F126">
        <f t="shared" si="8"/>
        <v>0</v>
      </c>
      <c r="G126">
        <f t="shared" si="9"/>
        <v>0</v>
      </c>
      <c r="H126">
        <f>IF(Proiecte_finalizare!$E126&lt;&gt;"",Statistici_alocari!C126,0)</f>
        <v>0</v>
      </c>
      <c r="I126">
        <f>IF(Proiecte_finalizare!$E126&lt;&gt;"",Statistici_alocari!D126,0)</f>
        <v>0</v>
      </c>
      <c r="J126">
        <f>IF(Proiecte_finalizare!$E126&lt;&gt;"",Statistici_alocari!E126,0)</f>
        <v>1</v>
      </c>
      <c r="K126">
        <f>IF(Proiecte_finalizare!$E126&lt;&gt;"",Statistici_alocari!F126,0)</f>
        <v>0</v>
      </c>
      <c r="L126">
        <f>IF(Proiecte_finalizare!$E126&lt;&gt;"",Statistici_alocari!G126,0)</f>
        <v>0</v>
      </c>
    </row>
    <row r="127" spans="1:12" x14ac:dyDescent="0.3">
      <c r="A127">
        <f>Proiecte_finalizare!A127</f>
        <v>126</v>
      </c>
      <c r="B127" t="str">
        <f>Proiecte_finalizare!C127</f>
        <v>ISM</v>
      </c>
      <c r="C127">
        <f t="shared" si="5"/>
        <v>0</v>
      </c>
      <c r="D127">
        <f t="shared" si="6"/>
        <v>0</v>
      </c>
      <c r="E127">
        <f t="shared" si="7"/>
        <v>1</v>
      </c>
      <c r="F127">
        <f t="shared" si="8"/>
        <v>0</v>
      </c>
      <c r="G127">
        <f t="shared" si="9"/>
        <v>0</v>
      </c>
      <c r="H127">
        <f>IF(Proiecte_finalizare!$E127&lt;&gt;"",Statistici_alocari!C127,0)</f>
        <v>0</v>
      </c>
      <c r="I127">
        <f>IF(Proiecte_finalizare!$E127&lt;&gt;"",Statistici_alocari!D127,0)</f>
        <v>0</v>
      </c>
      <c r="J127">
        <f>IF(Proiecte_finalizare!$E127&lt;&gt;"",Statistici_alocari!E127,0)</f>
        <v>1</v>
      </c>
      <c r="K127">
        <f>IF(Proiecte_finalizare!$E127&lt;&gt;"",Statistici_alocari!F127,0)</f>
        <v>0</v>
      </c>
      <c r="L127">
        <f>IF(Proiecte_finalizare!$E127&lt;&gt;"",Statistici_alocari!G127,0)</f>
        <v>0</v>
      </c>
    </row>
    <row r="128" spans="1:12" x14ac:dyDescent="0.3">
      <c r="A128">
        <f>Proiecte_finalizare!A128</f>
        <v>127</v>
      </c>
      <c r="B128" t="str">
        <f>Proiecte_finalizare!C128</f>
        <v>ISM</v>
      </c>
      <c r="C128">
        <f t="shared" si="5"/>
        <v>0</v>
      </c>
      <c r="D128">
        <f t="shared" si="6"/>
        <v>0</v>
      </c>
      <c r="E128">
        <f t="shared" si="7"/>
        <v>1</v>
      </c>
      <c r="F128">
        <f t="shared" si="8"/>
        <v>0</v>
      </c>
      <c r="G128">
        <f t="shared" si="9"/>
        <v>0</v>
      </c>
      <c r="H128">
        <f>IF(Proiecte_finalizare!$E128&lt;&gt;"",Statistici_alocari!C128,0)</f>
        <v>0</v>
      </c>
      <c r="I128">
        <f>IF(Proiecte_finalizare!$E128&lt;&gt;"",Statistici_alocari!D128,0)</f>
        <v>0</v>
      </c>
      <c r="J128">
        <f>IF(Proiecte_finalizare!$E128&lt;&gt;"",Statistici_alocari!E128,0)</f>
        <v>1</v>
      </c>
      <c r="K128">
        <f>IF(Proiecte_finalizare!$E128&lt;&gt;"",Statistici_alocari!F128,0)</f>
        <v>0</v>
      </c>
      <c r="L128">
        <f>IF(Proiecte_finalizare!$E128&lt;&gt;"",Statistici_alocari!G128,0)</f>
        <v>0</v>
      </c>
    </row>
    <row r="129" spans="1:12" x14ac:dyDescent="0.3">
      <c r="A129">
        <f>Proiecte_finalizare!A129</f>
        <v>128</v>
      </c>
      <c r="B129" t="str">
        <f>Proiecte_finalizare!C129</f>
        <v>ISM</v>
      </c>
      <c r="C129">
        <f t="shared" si="5"/>
        <v>0</v>
      </c>
      <c r="D129">
        <f t="shared" si="6"/>
        <v>0</v>
      </c>
      <c r="E129">
        <f t="shared" si="7"/>
        <v>1</v>
      </c>
      <c r="F129">
        <f t="shared" si="8"/>
        <v>0</v>
      </c>
      <c r="G129">
        <f t="shared" si="9"/>
        <v>0</v>
      </c>
      <c r="H129">
        <f>IF(Proiecte_finalizare!$E129&lt;&gt;"",Statistici_alocari!C129,0)</f>
        <v>0</v>
      </c>
      <c r="I129">
        <f>IF(Proiecte_finalizare!$E129&lt;&gt;"",Statistici_alocari!D129,0)</f>
        <v>0</v>
      </c>
      <c r="J129">
        <f>IF(Proiecte_finalizare!$E129&lt;&gt;"",Statistici_alocari!E129,0)</f>
        <v>1</v>
      </c>
      <c r="K129">
        <f>IF(Proiecte_finalizare!$E129&lt;&gt;"",Statistici_alocari!F129,0)</f>
        <v>0</v>
      </c>
      <c r="L129">
        <f>IF(Proiecte_finalizare!$E129&lt;&gt;"",Statistici_alocari!G129,0)</f>
        <v>0</v>
      </c>
    </row>
    <row r="130" spans="1:12" x14ac:dyDescent="0.3">
      <c r="A130">
        <f>Proiecte_finalizare!A130</f>
        <v>129</v>
      </c>
      <c r="B130" t="str">
        <f>Proiecte_finalizare!C130</f>
        <v>ISM</v>
      </c>
      <c r="C130">
        <f t="shared" si="5"/>
        <v>0</v>
      </c>
      <c r="D130">
        <f t="shared" si="6"/>
        <v>0</v>
      </c>
      <c r="E130">
        <f t="shared" si="7"/>
        <v>1</v>
      </c>
      <c r="F130">
        <f t="shared" si="8"/>
        <v>0</v>
      </c>
      <c r="G130">
        <f t="shared" si="9"/>
        <v>0</v>
      </c>
      <c r="H130">
        <f>IF(Proiecte_finalizare!$E130&lt;&gt;"",Statistici_alocari!C130,0)</f>
        <v>0</v>
      </c>
      <c r="I130">
        <f>IF(Proiecte_finalizare!$E130&lt;&gt;"",Statistici_alocari!D130,0)</f>
        <v>0</v>
      </c>
      <c r="J130">
        <f>IF(Proiecte_finalizare!$E130&lt;&gt;"",Statistici_alocari!E130,0)</f>
        <v>1</v>
      </c>
      <c r="K130">
        <f>IF(Proiecte_finalizare!$E130&lt;&gt;"",Statistici_alocari!F130,0)</f>
        <v>0</v>
      </c>
      <c r="L130">
        <f>IF(Proiecte_finalizare!$E130&lt;&gt;"",Statistici_alocari!G130,0)</f>
        <v>0</v>
      </c>
    </row>
    <row r="131" spans="1:12" x14ac:dyDescent="0.3">
      <c r="A131">
        <f>Proiecte_finalizare!A131</f>
        <v>130</v>
      </c>
      <c r="B131" t="str">
        <f>Proiecte_finalizare!C131</f>
        <v>ISM</v>
      </c>
      <c r="C131">
        <f t="shared" ref="C131:C194" si="10">IF(B131="AIA", 1, 0)</f>
        <v>0</v>
      </c>
      <c r="D131">
        <f t="shared" ref="D131:D194" si="11">IF(B131="ELA", 1, 0)</f>
        <v>0</v>
      </c>
      <c r="E131">
        <f t="shared" ref="E131:E194" si="12">IF(B131="ISM", 1, 0)</f>
        <v>1</v>
      </c>
      <c r="F131">
        <f t="shared" ref="F131:F194" si="13">IF(B131="SAI", 1, 0)</f>
        <v>0</v>
      </c>
      <c r="G131">
        <f t="shared" ref="G131:G194" si="14">IF(B131="TIS", 1, 0)</f>
        <v>0</v>
      </c>
      <c r="H131">
        <f>IF(Proiecte_finalizare!$E131&lt;&gt;"",Statistici_alocari!C131,0)</f>
        <v>0</v>
      </c>
      <c r="I131">
        <f>IF(Proiecte_finalizare!$E131&lt;&gt;"",Statistici_alocari!D131,0)</f>
        <v>0</v>
      </c>
      <c r="J131">
        <f>IF(Proiecte_finalizare!$E131&lt;&gt;"",Statistici_alocari!E131,0)</f>
        <v>1</v>
      </c>
      <c r="K131">
        <f>IF(Proiecte_finalizare!$E131&lt;&gt;"",Statistici_alocari!F131,0)</f>
        <v>0</v>
      </c>
      <c r="L131">
        <f>IF(Proiecte_finalizare!$E131&lt;&gt;"",Statistici_alocari!G131,0)</f>
        <v>0</v>
      </c>
    </row>
    <row r="132" spans="1:12" x14ac:dyDescent="0.3">
      <c r="A132">
        <f>Proiecte_finalizare!A132</f>
        <v>131</v>
      </c>
      <c r="B132" t="str">
        <f>Proiecte_finalizare!C132</f>
        <v>ISM</v>
      </c>
      <c r="C132">
        <f t="shared" si="10"/>
        <v>0</v>
      </c>
      <c r="D132">
        <f t="shared" si="11"/>
        <v>0</v>
      </c>
      <c r="E132">
        <f t="shared" si="12"/>
        <v>1</v>
      </c>
      <c r="F132">
        <f t="shared" si="13"/>
        <v>0</v>
      </c>
      <c r="G132">
        <f t="shared" si="14"/>
        <v>0</v>
      </c>
      <c r="H132">
        <f>IF(Proiecte_finalizare!$E132&lt;&gt;"",Statistici_alocari!C132,0)</f>
        <v>0</v>
      </c>
      <c r="I132">
        <f>IF(Proiecte_finalizare!$E132&lt;&gt;"",Statistici_alocari!D132,0)</f>
        <v>0</v>
      </c>
      <c r="J132">
        <f>IF(Proiecte_finalizare!$E132&lt;&gt;"",Statistici_alocari!E132,0)</f>
        <v>1</v>
      </c>
      <c r="K132">
        <f>IF(Proiecte_finalizare!$E132&lt;&gt;"",Statistici_alocari!F132,0)</f>
        <v>0</v>
      </c>
      <c r="L132">
        <f>IF(Proiecte_finalizare!$E132&lt;&gt;"",Statistici_alocari!G132,0)</f>
        <v>0</v>
      </c>
    </row>
    <row r="133" spans="1:12" x14ac:dyDescent="0.3">
      <c r="A133">
        <f>Proiecte_finalizare!A133</f>
        <v>132</v>
      </c>
      <c r="B133" t="str">
        <f>Proiecte_finalizare!C133</f>
        <v>ISM</v>
      </c>
      <c r="C133">
        <f t="shared" si="10"/>
        <v>0</v>
      </c>
      <c r="D133">
        <f t="shared" si="11"/>
        <v>0</v>
      </c>
      <c r="E133">
        <f t="shared" si="12"/>
        <v>1</v>
      </c>
      <c r="F133">
        <f t="shared" si="13"/>
        <v>0</v>
      </c>
      <c r="G133">
        <f t="shared" si="14"/>
        <v>0</v>
      </c>
      <c r="H133">
        <f>IF(Proiecte_finalizare!$E133&lt;&gt;"",Statistici_alocari!C133,0)</f>
        <v>0</v>
      </c>
      <c r="I133">
        <f>IF(Proiecte_finalizare!$E133&lt;&gt;"",Statistici_alocari!D133,0)</f>
        <v>0</v>
      </c>
      <c r="J133">
        <f>IF(Proiecte_finalizare!$E133&lt;&gt;"",Statistici_alocari!E133,0)</f>
        <v>1</v>
      </c>
      <c r="K133">
        <f>IF(Proiecte_finalizare!$E133&lt;&gt;"",Statistici_alocari!F133,0)</f>
        <v>0</v>
      </c>
      <c r="L133">
        <f>IF(Proiecte_finalizare!$E133&lt;&gt;"",Statistici_alocari!G133,0)</f>
        <v>0</v>
      </c>
    </row>
    <row r="134" spans="1:12" x14ac:dyDescent="0.3">
      <c r="A134">
        <f>Proiecte_finalizare!A134</f>
        <v>133</v>
      </c>
      <c r="B134" t="str">
        <f>Proiecte_finalizare!C134</f>
        <v>ISM</v>
      </c>
      <c r="C134">
        <f t="shared" si="10"/>
        <v>0</v>
      </c>
      <c r="D134">
        <f t="shared" si="11"/>
        <v>0</v>
      </c>
      <c r="E134">
        <f t="shared" si="12"/>
        <v>1</v>
      </c>
      <c r="F134">
        <f t="shared" si="13"/>
        <v>0</v>
      </c>
      <c r="G134">
        <f t="shared" si="14"/>
        <v>0</v>
      </c>
      <c r="H134">
        <f>IF(Proiecte_finalizare!$E134&lt;&gt;"",Statistici_alocari!C134,0)</f>
        <v>0</v>
      </c>
      <c r="I134">
        <f>IF(Proiecte_finalizare!$E134&lt;&gt;"",Statistici_alocari!D134,0)</f>
        <v>0</v>
      </c>
      <c r="J134">
        <f>IF(Proiecte_finalizare!$E134&lt;&gt;"",Statistici_alocari!E134,0)</f>
        <v>1</v>
      </c>
      <c r="K134">
        <f>IF(Proiecte_finalizare!$E134&lt;&gt;"",Statistici_alocari!F134,0)</f>
        <v>0</v>
      </c>
      <c r="L134">
        <f>IF(Proiecte_finalizare!$E134&lt;&gt;"",Statistici_alocari!G134,0)</f>
        <v>0</v>
      </c>
    </row>
    <row r="135" spans="1:12" x14ac:dyDescent="0.3">
      <c r="A135">
        <f>Proiecte_finalizare!A135</f>
        <v>134</v>
      </c>
      <c r="B135" t="str">
        <f>Proiecte_finalizare!C135</f>
        <v>ISM</v>
      </c>
      <c r="C135">
        <f t="shared" si="10"/>
        <v>0</v>
      </c>
      <c r="D135">
        <f t="shared" si="11"/>
        <v>0</v>
      </c>
      <c r="E135">
        <f t="shared" si="12"/>
        <v>1</v>
      </c>
      <c r="F135">
        <f t="shared" si="13"/>
        <v>0</v>
      </c>
      <c r="G135">
        <f t="shared" si="14"/>
        <v>0</v>
      </c>
      <c r="H135">
        <f>IF(Proiecte_finalizare!$E135&lt;&gt;"",Statistici_alocari!C135,0)</f>
        <v>0</v>
      </c>
      <c r="I135">
        <f>IF(Proiecte_finalizare!$E135&lt;&gt;"",Statistici_alocari!D135,0)</f>
        <v>0</v>
      </c>
      <c r="J135">
        <f>IF(Proiecte_finalizare!$E135&lt;&gt;"",Statistici_alocari!E135,0)</f>
        <v>1</v>
      </c>
      <c r="K135">
        <f>IF(Proiecte_finalizare!$E135&lt;&gt;"",Statistici_alocari!F135,0)</f>
        <v>0</v>
      </c>
      <c r="L135">
        <f>IF(Proiecte_finalizare!$E135&lt;&gt;"",Statistici_alocari!G135,0)</f>
        <v>0</v>
      </c>
    </row>
    <row r="136" spans="1:12" x14ac:dyDescent="0.3">
      <c r="A136">
        <f>Proiecte_finalizare!A136</f>
        <v>135</v>
      </c>
      <c r="B136" t="str">
        <f>Proiecte_finalizare!C136</f>
        <v>ISM</v>
      </c>
      <c r="C136">
        <f t="shared" si="10"/>
        <v>0</v>
      </c>
      <c r="D136">
        <f t="shared" si="11"/>
        <v>0</v>
      </c>
      <c r="E136">
        <f t="shared" si="12"/>
        <v>1</v>
      </c>
      <c r="F136">
        <f t="shared" si="13"/>
        <v>0</v>
      </c>
      <c r="G136">
        <f t="shared" si="14"/>
        <v>0</v>
      </c>
      <c r="H136">
        <f>IF(Proiecte_finalizare!$E136&lt;&gt;"",Statistici_alocari!C136,0)</f>
        <v>0</v>
      </c>
      <c r="I136">
        <f>IF(Proiecte_finalizare!$E136&lt;&gt;"",Statistici_alocari!D136,0)</f>
        <v>0</v>
      </c>
      <c r="J136">
        <f>IF(Proiecte_finalizare!$E136&lt;&gt;"",Statistici_alocari!E136,0)</f>
        <v>1</v>
      </c>
      <c r="K136">
        <f>IF(Proiecte_finalizare!$E136&lt;&gt;"",Statistici_alocari!F136,0)</f>
        <v>0</v>
      </c>
      <c r="L136">
        <f>IF(Proiecte_finalizare!$E136&lt;&gt;"",Statistici_alocari!G136,0)</f>
        <v>0</v>
      </c>
    </row>
    <row r="137" spans="1:12" x14ac:dyDescent="0.3">
      <c r="A137">
        <f>Proiecte_finalizare!A137</f>
        <v>136</v>
      </c>
      <c r="B137" t="str">
        <f>Proiecte_finalizare!C137</f>
        <v>ISM</v>
      </c>
      <c r="C137">
        <f t="shared" si="10"/>
        <v>0</v>
      </c>
      <c r="D137">
        <f t="shared" si="11"/>
        <v>0</v>
      </c>
      <c r="E137">
        <f t="shared" si="12"/>
        <v>1</v>
      </c>
      <c r="F137">
        <f t="shared" si="13"/>
        <v>0</v>
      </c>
      <c r="G137">
        <f t="shared" si="14"/>
        <v>0</v>
      </c>
      <c r="H137">
        <f>IF(Proiecte_finalizare!$E137&lt;&gt;"",Statistici_alocari!C137,0)</f>
        <v>0</v>
      </c>
      <c r="I137">
        <f>IF(Proiecte_finalizare!$E137&lt;&gt;"",Statistici_alocari!D137,0)</f>
        <v>0</v>
      </c>
      <c r="J137">
        <f>IF(Proiecte_finalizare!$E137&lt;&gt;"",Statistici_alocari!E137,0)</f>
        <v>1</v>
      </c>
      <c r="K137">
        <f>IF(Proiecte_finalizare!$E137&lt;&gt;"",Statistici_alocari!F137,0)</f>
        <v>0</v>
      </c>
      <c r="L137">
        <f>IF(Proiecte_finalizare!$E137&lt;&gt;"",Statistici_alocari!G137,0)</f>
        <v>0</v>
      </c>
    </row>
    <row r="138" spans="1:12" x14ac:dyDescent="0.3">
      <c r="A138">
        <f>Proiecte_finalizare!A138</f>
        <v>137</v>
      </c>
      <c r="B138" t="str">
        <f>Proiecte_finalizare!C138</f>
        <v>ISM</v>
      </c>
      <c r="C138">
        <f t="shared" si="10"/>
        <v>0</v>
      </c>
      <c r="D138">
        <f t="shared" si="11"/>
        <v>0</v>
      </c>
      <c r="E138">
        <f t="shared" si="12"/>
        <v>1</v>
      </c>
      <c r="F138">
        <f t="shared" si="13"/>
        <v>0</v>
      </c>
      <c r="G138">
        <f t="shared" si="14"/>
        <v>0</v>
      </c>
      <c r="H138">
        <f>IF(Proiecte_finalizare!$E138&lt;&gt;"",Statistici_alocari!C138,0)</f>
        <v>0</v>
      </c>
      <c r="I138">
        <f>IF(Proiecte_finalizare!$E138&lt;&gt;"",Statistici_alocari!D138,0)</f>
        <v>0</v>
      </c>
      <c r="J138">
        <f>IF(Proiecte_finalizare!$E138&lt;&gt;"",Statistici_alocari!E138,0)</f>
        <v>1</v>
      </c>
      <c r="K138">
        <f>IF(Proiecte_finalizare!$E138&lt;&gt;"",Statistici_alocari!F138,0)</f>
        <v>0</v>
      </c>
      <c r="L138">
        <f>IF(Proiecte_finalizare!$E138&lt;&gt;"",Statistici_alocari!G138,0)</f>
        <v>0</v>
      </c>
    </row>
    <row r="139" spans="1:12" x14ac:dyDescent="0.3">
      <c r="A139">
        <f>Proiecte_finalizare!A139</f>
        <v>138</v>
      </c>
      <c r="B139" t="str">
        <f>Proiecte_finalizare!C139</f>
        <v>ISM</v>
      </c>
      <c r="C139">
        <f t="shared" si="10"/>
        <v>0</v>
      </c>
      <c r="D139">
        <f t="shared" si="11"/>
        <v>0</v>
      </c>
      <c r="E139">
        <f t="shared" si="12"/>
        <v>1</v>
      </c>
      <c r="F139">
        <f t="shared" si="13"/>
        <v>0</v>
      </c>
      <c r="G139">
        <f t="shared" si="14"/>
        <v>0</v>
      </c>
      <c r="H139">
        <f>IF(Proiecte_finalizare!$E139&lt;&gt;"",Statistici_alocari!C139,0)</f>
        <v>0</v>
      </c>
      <c r="I139">
        <f>IF(Proiecte_finalizare!$E139&lt;&gt;"",Statistici_alocari!D139,0)</f>
        <v>0</v>
      </c>
      <c r="J139">
        <f>IF(Proiecte_finalizare!$E139&lt;&gt;"",Statistici_alocari!E139,0)</f>
        <v>1</v>
      </c>
      <c r="K139">
        <f>IF(Proiecte_finalizare!$E139&lt;&gt;"",Statistici_alocari!F139,0)</f>
        <v>0</v>
      </c>
      <c r="L139">
        <f>IF(Proiecte_finalizare!$E139&lt;&gt;"",Statistici_alocari!G139,0)</f>
        <v>0</v>
      </c>
    </row>
    <row r="140" spans="1:12" x14ac:dyDescent="0.3">
      <c r="A140">
        <f>Proiecte_finalizare!A140</f>
        <v>139</v>
      </c>
      <c r="B140" t="str">
        <f>Proiecte_finalizare!C140</f>
        <v>ISM</v>
      </c>
      <c r="C140">
        <f t="shared" si="10"/>
        <v>0</v>
      </c>
      <c r="D140">
        <f t="shared" si="11"/>
        <v>0</v>
      </c>
      <c r="E140">
        <f t="shared" si="12"/>
        <v>1</v>
      </c>
      <c r="F140">
        <f t="shared" si="13"/>
        <v>0</v>
      </c>
      <c r="G140">
        <f t="shared" si="14"/>
        <v>0</v>
      </c>
      <c r="H140">
        <f>IF(Proiecte_finalizare!$E140&lt;&gt;"",Statistici_alocari!C140,0)</f>
        <v>0</v>
      </c>
      <c r="I140">
        <f>IF(Proiecte_finalizare!$E140&lt;&gt;"",Statistici_alocari!D140,0)</f>
        <v>0</v>
      </c>
      <c r="J140">
        <f>IF(Proiecte_finalizare!$E140&lt;&gt;"",Statistici_alocari!E140,0)</f>
        <v>1</v>
      </c>
      <c r="K140">
        <f>IF(Proiecte_finalizare!$E140&lt;&gt;"",Statistici_alocari!F140,0)</f>
        <v>0</v>
      </c>
      <c r="L140">
        <f>IF(Proiecte_finalizare!$E140&lt;&gt;"",Statistici_alocari!G140,0)</f>
        <v>0</v>
      </c>
    </row>
    <row r="141" spans="1:12" x14ac:dyDescent="0.3">
      <c r="A141">
        <f>Proiecte_finalizare!A141</f>
        <v>140</v>
      </c>
      <c r="B141" t="str">
        <f>Proiecte_finalizare!C141</f>
        <v>ISM</v>
      </c>
      <c r="C141">
        <f t="shared" si="10"/>
        <v>0</v>
      </c>
      <c r="D141">
        <f t="shared" si="11"/>
        <v>0</v>
      </c>
      <c r="E141">
        <f t="shared" si="12"/>
        <v>1</v>
      </c>
      <c r="F141">
        <f t="shared" si="13"/>
        <v>0</v>
      </c>
      <c r="G141">
        <f t="shared" si="14"/>
        <v>0</v>
      </c>
      <c r="H141">
        <f>IF(Proiecte_finalizare!$E141&lt;&gt;"",Statistici_alocari!C141,0)</f>
        <v>0</v>
      </c>
      <c r="I141">
        <f>IF(Proiecte_finalizare!$E141&lt;&gt;"",Statistici_alocari!D141,0)</f>
        <v>0</v>
      </c>
      <c r="J141">
        <f>IF(Proiecte_finalizare!$E141&lt;&gt;"",Statistici_alocari!E141,0)</f>
        <v>1</v>
      </c>
      <c r="K141">
        <f>IF(Proiecte_finalizare!$E141&lt;&gt;"",Statistici_alocari!F141,0)</f>
        <v>0</v>
      </c>
      <c r="L141">
        <f>IF(Proiecte_finalizare!$E141&lt;&gt;"",Statistici_alocari!G141,0)</f>
        <v>0</v>
      </c>
    </row>
    <row r="142" spans="1:12" x14ac:dyDescent="0.3">
      <c r="A142">
        <f>Proiecte_finalizare!A142</f>
        <v>141</v>
      </c>
      <c r="B142" t="str">
        <f>Proiecte_finalizare!C142</f>
        <v>ISM</v>
      </c>
      <c r="C142">
        <f t="shared" si="10"/>
        <v>0</v>
      </c>
      <c r="D142">
        <f t="shared" si="11"/>
        <v>0</v>
      </c>
      <c r="E142">
        <f t="shared" si="12"/>
        <v>1</v>
      </c>
      <c r="F142">
        <f t="shared" si="13"/>
        <v>0</v>
      </c>
      <c r="G142">
        <f t="shared" si="14"/>
        <v>0</v>
      </c>
      <c r="H142">
        <f>IF(Proiecte_finalizare!$E142&lt;&gt;"",Statistici_alocari!C142,0)</f>
        <v>0</v>
      </c>
      <c r="I142">
        <f>IF(Proiecte_finalizare!$E142&lt;&gt;"",Statistici_alocari!D142,0)</f>
        <v>0</v>
      </c>
      <c r="J142">
        <f>IF(Proiecte_finalizare!$E142&lt;&gt;"",Statistici_alocari!E142,0)</f>
        <v>1</v>
      </c>
      <c r="K142">
        <f>IF(Proiecte_finalizare!$E142&lt;&gt;"",Statistici_alocari!F142,0)</f>
        <v>0</v>
      </c>
      <c r="L142">
        <f>IF(Proiecte_finalizare!$E142&lt;&gt;"",Statistici_alocari!G142,0)</f>
        <v>0</v>
      </c>
    </row>
    <row r="143" spans="1:12" x14ac:dyDescent="0.3">
      <c r="A143">
        <f>Proiecte_finalizare!A143</f>
        <v>142</v>
      </c>
      <c r="B143" t="str">
        <f>Proiecte_finalizare!C143</f>
        <v>ISM</v>
      </c>
      <c r="C143">
        <f t="shared" si="10"/>
        <v>0</v>
      </c>
      <c r="D143">
        <f t="shared" si="11"/>
        <v>0</v>
      </c>
      <c r="E143">
        <f t="shared" si="12"/>
        <v>1</v>
      </c>
      <c r="F143">
        <f t="shared" si="13"/>
        <v>0</v>
      </c>
      <c r="G143">
        <f t="shared" si="14"/>
        <v>0</v>
      </c>
      <c r="H143">
        <f>IF(Proiecte_finalizare!$E143&lt;&gt;"",Statistici_alocari!C143,0)</f>
        <v>0</v>
      </c>
      <c r="I143">
        <f>IF(Proiecte_finalizare!$E143&lt;&gt;"",Statistici_alocari!D143,0)</f>
        <v>0</v>
      </c>
      <c r="J143">
        <f>IF(Proiecte_finalizare!$E143&lt;&gt;"",Statistici_alocari!E143,0)</f>
        <v>0</v>
      </c>
      <c r="K143">
        <f>IF(Proiecte_finalizare!$E143&lt;&gt;"",Statistici_alocari!F143,0)</f>
        <v>0</v>
      </c>
      <c r="L143">
        <f>IF(Proiecte_finalizare!$E143&lt;&gt;"",Statistici_alocari!G143,0)</f>
        <v>0</v>
      </c>
    </row>
    <row r="144" spans="1:12" x14ac:dyDescent="0.3">
      <c r="A144">
        <f>Proiecte_finalizare!A144</f>
        <v>143</v>
      </c>
      <c r="B144" t="str">
        <f>Proiecte_finalizare!C144</f>
        <v>ISM</v>
      </c>
      <c r="C144">
        <f t="shared" si="10"/>
        <v>0</v>
      </c>
      <c r="D144">
        <f t="shared" si="11"/>
        <v>0</v>
      </c>
      <c r="E144">
        <f t="shared" si="12"/>
        <v>1</v>
      </c>
      <c r="F144">
        <f t="shared" si="13"/>
        <v>0</v>
      </c>
      <c r="G144">
        <f t="shared" si="14"/>
        <v>0</v>
      </c>
      <c r="H144">
        <f>IF(Proiecte_finalizare!$E144&lt;&gt;"",Statistici_alocari!C144,0)</f>
        <v>0</v>
      </c>
      <c r="I144">
        <f>IF(Proiecte_finalizare!$E144&lt;&gt;"",Statistici_alocari!D144,0)</f>
        <v>0</v>
      </c>
      <c r="J144">
        <f>IF(Proiecte_finalizare!$E144&lt;&gt;"",Statistici_alocari!E144,0)</f>
        <v>0</v>
      </c>
      <c r="K144">
        <f>IF(Proiecte_finalizare!$E144&lt;&gt;"",Statistici_alocari!F144,0)</f>
        <v>0</v>
      </c>
      <c r="L144">
        <f>IF(Proiecte_finalizare!$E144&lt;&gt;"",Statistici_alocari!G144,0)</f>
        <v>0</v>
      </c>
    </row>
    <row r="145" spans="1:12" x14ac:dyDescent="0.3">
      <c r="A145">
        <f>Proiecte_finalizare!A145</f>
        <v>144</v>
      </c>
      <c r="B145" t="str">
        <f>Proiecte_finalizare!C145</f>
        <v>ISM</v>
      </c>
      <c r="C145">
        <f t="shared" si="10"/>
        <v>0</v>
      </c>
      <c r="D145">
        <f t="shared" si="11"/>
        <v>0</v>
      </c>
      <c r="E145">
        <f t="shared" si="12"/>
        <v>1</v>
      </c>
      <c r="F145">
        <f t="shared" si="13"/>
        <v>0</v>
      </c>
      <c r="G145">
        <f t="shared" si="14"/>
        <v>0</v>
      </c>
      <c r="H145">
        <f>IF(Proiecte_finalizare!$E145&lt;&gt;"",Statistici_alocari!C145,0)</f>
        <v>0</v>
      </c>
      <c r="I145">
        <f>IF(Proiecte_finalizare!$E145&lt;&gt;"",Statistici_alocari!D145,0)</f>
        <v>0</v>
      </c>
      <c r="J145">
        <f>IF(Proiecte_finalizare!$E145&lt;&gt;"",Statistici_alocari!E145,0)</f>
        <v>1</v>
      </c>
      <c r="K145">
        <f>IF(Proiecte_finalizare!$E145&lt;&gt;"",Statistici_alocari!F145,0)</f>
        <v>0</v>
      </c>
      <c r="L145">
        <f>IF(Proiecte_finalizare!$E145&lt;&gt;"",Statistici_alocari!G145,0)</f>
        <v>0</v>
      </c>
    </row>
    <row r="146" spans="1:12" x14ac:dyDescent="0.3">
      <c r="A146">
        <f>Proiecte_finalizare!A146</f>
        <v>145</v>
      </c>
      <c r="B146" t="str">
        <f>Proiecte_finalizare!C146</f>
        <v>ISM</v>
      </c>
      <c r="C146">
        <f t="shared" si="10"/>
        <v>0</v>
      </c>
      <c r="D146">
        <f t="shared" si="11"/>
        <v>0</v>
      </c>
      <c r="E146">
        <f t="shared" si="12"/>
        <v>1</v>
      </c>
      <c r="F146">
        <f t="shared" si="13"/>
        <v>0</v>
      </c>
      <c r="G146">
        <f t="shared" si="14"/>
        <v>0</v>
      </c>
      <c r="H146">
        <f>IF(Proiecte_finalizare!$E146&lt;&gt;"",Statistici_alocari!C146,0)</f>
        <v>0</v>
      </c>
      <c r="I146">
        <f>IF(Proiecte_finalizare!$E146&lt;&gt;"",Statistici_alocari!D146,0)</f>
        <v>0</v>
      </c>
      <c r="J146">
        <f>IF(Proiecte_finalizare!$E146&lt;&gt;"",Statistici_alocari!E146,0)</f>
        <v>1</v>
      </c>
      <c r="K146">
        <f>IF(Proiecte_finalizare!$E146&lt;&gt;"",Statistici_alocari!F146,0)</f>
        <v>0</v>
      </c>
      <c r="L146">
        <f>IF(Proiecte_finalizare!$E146&lt;&gt;"",Statistici_alocari!G146,0)</f>
        <v>0</v>
      </c>
    </row>
    <row r="147" spans="1:12" x14ac:dyDescent="0.3">
      <c r="A147">
        <f>Proiecte_finalizare!A147</f>
        <v>146</v>
      </c>
      <c r="B147" t="str">
        <f>Proiecte_finalizare!C147</f>
        <v>ISM</v>
      </c>
      <c r="C147">
        <f t="shared" si="10"/>
        <v>0</v>
      </c>
      <c r="D147">
        <f t="shared" si="11"/>
        <v>0</v>
      </c>
      <c r="E147">
        <f t="shared" si="12"/>
        <v>1</v>
      </c>
      <c r="F147">
        <f t="shared" si="13"/>
        <v>0</v>
      </c>
      <c r="G147">
        <f t="shared" si="14"/>
        <v>0</v>
      </c>
      <c r="H147">
        <f>IF(Proiecte_finalizare!$E147&lt;&gt;"",Statistici_alocari!C147,0)</f>
        <v>0</v>
      </c>
      <c r="I147">
        <f>IF(Proiecte_finalizare!$E147&lt;&gt;"",Statistici_alocari!D147,0)</f>
        <v>0</v>
      </c>
      <c r="J147">
        <f>IF(Proiecte_finalizare!$E147&lt;&gt;"",Statistici_alocari!E147,0)</f>
        <v>0</v>
      </c>
      <c r="K147">
        <f>IF(Proiecte_finalizare!$E147&lt;&gt;"",Statistici_alocari!F147,0)</f>
        <v>0</v>
      </c>
      <c r="L147">
        <f>IF(Proiecte_finalizare!$E147&lt;&gt;"",Statistici_alocari!G147,0)</f>
        <v>0</v>
      </c>
    </row>
    <row r="148" spans="1:12" x14ac:dyDescent="0.3">
      <c r="A148">
        <f>Proiecte_finalizare!A148</f>
        <v>147</v>
      </c>
      <c r="B148" t="str">
        <f>Proiecte_finalizare!C148</f>
        <v>ISM</v>
      </c>
      <c r="C148">
        <f t="shared" si="10"/>
        <v>0</v>
      </c>
      <c r="D148">
        <f t="shared" si="11"/>
        <v>0</v>
      </c>
      <c r="E148">
        <f t="shared" si="12"/>
        <v>1</v>
      </c>
      <c r="F148">
        <f t="shared" si="13"/>
        <v>0</v>
      </c>
      <c r="G148">
        <f t="shared" si="14"/>
        <v>0</v>
      </c>
      <c r="H148">
        <f>IF(Proiecte_finalizare!$E148&lt;&gt;"",Statistici_alocari!C148,0)</f>
        <v>0</v>
      </c>
      <c r="I148">
        <f>IF(Proiecte_finalizare!$E148&lt;&gt;"",Statistici_alocari!D148,0)</f>
        <v>0</v>
      </c>
      <c r="J148">
        <f>IF(Proiecte_finalizare!$E148&lt;&gt;"",Statistici_alocari!E148,0)</f>
        <v>1</v>
      </c>
      <c r="K148">
        <f>IF(Proiecte_finalizare!$E148&lt;&gt;"",Statistici_alocari!F148,0)</f>
        <v>0</v>
      </c>
      <c r="L148">
        <f>IF(Proiecte_finalizare!$E148&lt;&gt;"",Statistici_alocari!G148,0)</f>
        <v>0</v>
      </c>
    </row>
    <row r="149" spans="1:12" x14ac:dyDescent="0.3">
      <c r="A149">
        <f>Proiecte_finalizare!A149</f>
        <v>148</v>
      </c>
      <c r="B149" t="str">
        <f>Proiecte_finalizare!C149</f>
        <v>ISM</v>
      </c>
      <c r="C149">
        <f t="shared" si="10"/>
        <v>0</v>
      </c>
      <c r="D149">
        <f t="shared" si="11"/>
        <v>0</v>
      </c>
      <c r="E149">
        <f t="shared" si="12"/>
        <v>1</v>
      </c>
      <c r="F149">
        <f t="shared" si="13"/>
        <v>0</v>
      </c>
      <c r="G149">
        <f t="shared" si="14"/>
        <v>0</v>
      </c>
      <c r="H149">
        <f>IF(Proiecte_finalizare!$E149&lt;&gt;"",Statistici_alocari!C149,0)</f>
        <v>0</v>
      </c>
      <c r="I149">
        <f>IF(Proiecte_finalizare!$E149&lt;&gt;"",Statistici_alocari!D149,0)</f>
        <v>0</v>
      </c>
      <c r="J149">
        <f>IF(Proiecte_finalizare!$E149&lt;&gt;"",Statistici_alocari!E149,0)</f>
        <v>1</v>
      </c>
      <c r="K149">
        <f>IF(Proiecte_finalizare!$E149&lt;&gt;"",Statistici_alocari!F149,0)</f>
        <v>0</v>
      </c>
      <c r="L149">
        <f>IF(Proiecte_finalizare!$E149&lt;&gt;"",Statistici_alocari!G149,0)</f>
        <v>0</v>
      </c>
    </row>
    <row r="150" spans="1:12" x14ac:dyDescent="0.3">
      <c r="A150">
        <f>Proiecte_finalizare!A150</f>
        <v>149</v>
      </c>
      <c r="B150" t="str">
        <f>Proiecte_finalizare!C150</f>
        <v>ISM</v>
      </c>
      <c r="C150">
        <f t="shared" si="10"/>
        <v>0</v>
      </c>
      <c r="D150">
        <f t="shared" si="11"/>
        <v>0</v>
      </c>
      <c r="E150">
        <f t="shared" si="12"/>
        <v>1</v>
      </c>
      <c r="F150">
        <f t="shared" si="13"/>
        <v>0</v>
      </c>
      <c r="G150">
        <f t="shared" si="14"/>
        <v>0</v>
      </c>
      <c r="H150">
        <f>IF(Proiecte_finalizare!$E150&lt;&gt;"",Statistici_alocari!C150,0)</f>
        <v>0</v>
      </c>
      <c r="I150">
        <f>IF(Proiecte_finalizare!$E150&lt;&gt;"",Statistici_alocari!D150,0)</f>
        <v>0</v>
      </c>
      <c r="J150">
        <f>IF(Proiecte_finalizare!$E150&lt;&gt;"",Statistici_alocari!E150,0)</f>
        <v>1</v>
      </c>
      <c r="K150">
        <f>IF(Proiecte_finalizare!$E150&lt;&gt;"",Statistici_alocari!F150,0)</f>
        <v>0</v>
      </c>
      <c r="L150">
        <f>IF(Proiecte_finalizare!$E150&lt;&gt;"",Statistici_alocari!G150,0)</f>
        <v>0</v>
      </c>
    </row>
    <row r="151" spans="1:12" x14ac:dyDescent="0.3">
      <c r="A151">
        <f>Proiecte_finalizare!A151</f>
        <v>150</v>
      </c>
      <c r="B151" t="str">
        <f>Proiecte_finalizare!C151</f>
        <v>ISM</v>
      </c>
      <c r="C151">
        <f t="shared" si="10"/>
        <v>0</v>
      </c>
      <c r="D151">
        <f t="shared" si="11"/>
        <v>0</v>
      </c>
      <c r="E151">
        <f t="shared" si="12"/>
        <v>1</v>
      </c>
      <c r="F151">
        <f t="shared" si="13"/>
        <v>0</v>
      </c>
      <c r="G151">
        <f t="shared" si="14"/>
        <v>0</v>
      </c>
      <c r="H151">
        <f>IF(Proiecte_finalizare!$E151&lt;&gt;"",Statistici_alocari!C151,0)</f>
        <v>0</v>
      </c>
      <c r="I151">
        <f>IF(Proiecte_finalizare!$E151&lt;&gt;"",Statistici_alocari!D151,0)</f>
        <v>0</v>
      </c>
      <c r="J151">
        <f>IF(Proiecte_finalizare!$E151&lt;&gt;"",Statistici_alocari!E151,0)</f>
        <v>1</v>
      </c>
      <c r="K151">
        <f>IF(Proiecte_finalizare!$E151&lt;&gt;"",Statistici_alocari!F151,0)</f>
        <v>0</v>
      </c>
      <c r="L151">
        <f>IF(Proiecte_finalizare!$E151&lt;&gt;"",Statistici_alocari!G151,0)</f>
        <v>0</v>
      </c>
    </row>
    <row r="152" spans="1:12" x14ac:dyDescent="0.3">
      <c r="A152">
        <f>Proiecte_finalizare!A152</f>
        <v>151</v>
      </c>
      <c r="B152" t="str">
        <f>Proiecte_finalizare!C152</f>
        <v>ISM</v>
      </c>
      <c r="C152">
        <f t="shared" si="10"/>
        <v>0</v>
      </c>
      <c r="D152">
        <f t="shared" si="11"/>
        <v>0</v>
      </c>
      <c r="E152">
        <f t="shared" si="12"/>
        <v>1</v>
      </c>
      <c r="F152">
        <f t="shared" si="13"/>
        <v>0</v>
      </c>
      <c r="G152">
        <f t="shared" si="14"/>
        <v>0</v>
      </c>
      <c r="H152">
        <f>IF(Proiecte_finalizare!$E152&lt;&gt;"",Statistici_alocari!C152,0)</f>
        <v>0</v>
      </c>
      <c r="I152">
        <f>IF(Proiecte_finalizare!$E152&lt;&gt;"",Statistici_alocari!D152,0)</f>
        <v>0</v>
      </c>
      <c r="J152">
        <f>IF(Proiecte_finalizare!$E152&lt;&gt;"",Statistici_alocari!E152,0)</f>
        <v>1</v>
      </c>
      <c r="K152">
        <f>IF(Proiecte_finalizare!$E152&lt;&gt;"",Statistici_alocari!F152,0)</f>
        <v>0</v>
      </c>
      <c r="L152">
        <f>IF(Proiecte_finalizare!$E152&lt;&gt;"",Statistici_alocari!G152,0)</f>
        <v>0</v>
      </c>
    </row>
    <row r="153" spans="1:12" x14ac:dyDescent="0.3">
      <c r="A153">
        <f>Proiecte_finalizare!A153</f>
        <v>152</v>
      </c>
      <c r="B153" t="str">
        <f>Proiecte_finalizare!C153</f>
        <v>ISM</v>
      </c>
      <c r="C153">
        <f t="shared" si="10"/>
        <v>0</v>
      </c>
      <c r="D153">
        <f t="shared" si="11"/>
        <v>0</v>
      </c>
      <c r="E153">
        <f t="shared" si="12"/>
        <v>1</v>
      </c>
      <c r="F153">
        <f t="shared" si="13"/>
        <v>0</v>
      </c>
      <c r="G153">
        <f t="shared" si="14"/>
        <v>0</v>
      </c>
      <c r="H153">
        <f>IF(Proiecte_finalizare!$E153&lt;&gt;"",Statistici_alocari!C153,0)</f>
        <v>0</v>
      </c>
      <c r="I153">
        <f>IF(Proiecte_finalizare!$E153&lt;&gt;"",Statistici_alocari!D153,0)</f>
        <v>0</v>
      </c>
      <c r="J153">
        <f>IF(Proiecte_finalizare!$E153&lt;&gt;"",Statistici_alocari!E153,0)</f>
        <v>1</v>
      </c>
      <c r="K153">
        <f>IF(Proiecte_finalizare!$E153&lt;&gt;"",Statistici_alocari!F153,0)</f>
        <v>0</v>
      </c>
      <c r="L153">
        <f>IF(Proiecte_finalizare!$E153&lt;&gt;"",Statistici_alocari!G153,0)</f>
        <v>0</v>
      </c>
    </row>
    <row r="154" spans="1:12" x14ac:dyDescent="0.3">
      <c r="A154">
        <f>Proiecte_finalizare!A154</f>
        <v>153</v>
      </c>
      <c r="B154" t="str">
        <f>Proiecte_finalizare!C154</f>
        <v>ISM</v>
      </c>
      <c r="C154">
        <f t="shared" si="10"/>
        <v>0</v>
      </c>
      <c r="D154">
        <f t="shared" si="11"/>
        <v>0</v>
      </c>
      <c r="E154">
        <f t="shared" si="12"/>
        <v>1</v>
      </c>
      <c r="F154">
        <f t="shared" si="13"/>
        <v>0</v>
      </c>
      <c r="G154">
        <f t="shared" si="14"/>
        <v>0</v>
      </c>
      <c r="H154">
        <f>IF(Proiecte_finalizare!$E154&lt;&gt;"",Statistici_alocari!C154,0)</f>
        <v>0</v>
      </c>
      <c r="I154">
        <f>IF(Proiecte_finalizare!$E154&lt;&gt;"",Statistici_alocari!D154,0)</f>
        <v>0</v>
      </c>
      <c r="J154">
        <f>IF(Proiecte_finalizare!$E154&lt;&gt;"",Statistici_alocari!E154,0)</f>
        <v>1</v>
      </c>
      <c r="K154">
        <f>IF(Proiecte_finalizare!$E154&lt;&gt;"",Statistici_alocari!F154,0)</f>
        <v>0</v>
      </c>
      <c r="L154">
        <f>IF(Proiecte_finalizare!$E154&lt;&gt;"",Statistici_alocari!G154,0)</f>
        <v>0</v>
      </c>
    </row>
    <row r="155" spans="1:12" x14ac:dyDescent="0.3">
      <c r="A155">
        <f>Proiecte_finalizare!A155</f>
        <v>154</v>
      </c>
      <c r="B155" t="str">
        <f>Proiecte_finalizare!C155</f>
        <v>ISM</v>
      </c>
      <c r="C155">
        <f t="shared" si="10"/>
        <v>0</v>
      </c>
      <c r="D155">
        <f t="shared" si="11"/>
        <v>0</v>
      </c>
      <c r="E155">
        <f t="shared" si="12"/>
        <v>1</v>
      </c>
      <c r="F155">
        <f t="shared" si="13"/>
        <v>0</v>
      </c>
      <c r="G155">
        <f t="shared" si="14"/>
        <v>0</v>
      </c>
      <c r="H155">
        <f>IF(Proiecte_finalizare!$E155&lt;&gt;"",Statistici_alocari!C155,0)</f>
        <v>0</v>
      </c>
      <c r="I155">
        <f>IF(Proiecte_finalizare!$E155&lt;&gt;"",Statistici_alocari!D155,0)</f>
        <v>0</v>
      </c>
      <c r="J155">
        <f>IF(Proiecte_finalizare!$E155&lt;&gt;"",Statistici_alocari!E155,0)</f>
        <v>1</v>
      </c>
      <c r="K155">
        <f>IF(Proiecte_finalizare!$E155&lt;&gt;"",Statistici_alocari!F155,0)</f>
        <v>0</v>
      </c>
      <c r="L155">
        <f>IF(Proiecte_finalizare!$E155&lt;&gt;"",Statistici_alocari!G155,0)</f>
        <v>0</v>
      </c>
    </row>
    <row r="156" spans="1:12" x14ac:dyDescent="0.3">
      <c r="A156">
        <f>Proiecte_finalizare!A156</f>
        <v>155</v>
      </c>
      <c r="B156" t="str">
        <f>Proiecte_finalizare!C156</f>
        <v>SAI</v>
      </c>
      <c r="C156">
        <f t="shared" si="10"/>
        <v>0</v>
      </c>
      <c r="D156">
        <f t="shared" si="11"/>
        <v>0</v>
      </c>
      <c r="E156">
        <f t="shared" si="12"/>
        <v>0</v>
      </c>
      <c r="F156">
        <f t="shared" si="13"/>
        <v>1</v>
      </c>
      <c r="G156">
        <f t="shared" si="14"/>
        <v>0</v>
      </c>
      <c r="H156">
        <f>IF(Proiecte_finalizare!$E156&lt;&gt;"",Statistici_alocari!C156,0)</f>
        <v>0</v>
      </c>
      <c r="I156">
        <f>IF(Proiecte_finalizare!$E156&lt;&gt;"",Statistici_alocari!D156,0)</f>
        <v>0</v>
      </c>
      <c r="J156">
        <f>IF(Proiecte_finalizare!$E156&lt;&gt;"",Statistici_alocari!E156,0)</f>
        <v>0</v>
      </c>
      <c r="K156">
        <f>IF(Proiecte_finalizare!$E156&lt;&gt;"",Statistici_alocari!F156,0)</f>
        <v>1</v>
      </c>
      <c r="L156">
        <f>IF(Proiecte_finalizare!$E156&lt;&gt;"",Statistici_alocari!G156,0)</f>
        <v>0</v>
      </c>
    </row>
    <row r="157" spans="1:12" x14ac:dyDescent="0.3">
      <c r="A157">
        <f>Proiecte_finalizare!A157</f>
        <v>156</v>
      </c>
      <c r="B157" t="str">
        <f>Proiecte_finalizare!C157</f>
        <v>SAI</v>
      </c>
      <c r="C157">
        <f t="shared" si="10"/>
        <v>0</v>
      </c>
      <c r="D157">
        <f t="shared" si="11"/>
        <v>0</v>
      </c>
      <c r="E157">
        <f t="shared" si="12"/>
        <v>0</v>
      </c>
      <c r="F157">
        <f t="shared" si="13"/>
        <v>1</v>
      </c>
      <c r="G157">
        <f t="shared" si="14"/>
        <v>0</v>
      </c>
      <c r="H157">
        <f>IF(Proiecte_finalizare!$E157&lt;&gt;"",Statistici_alocari!C157,0)</f>
        <v>0</v>
      </c>
      <c r="I157">
        <f>IF(Proiecte_finalizare!$E157&lt;&gt;"",Statistici_alocari!D157,0)</f>
        <v>0</v>
      </c>
      <c r="J157">
        <f>IF(Proiecte_finalizare!$E157&lt;&gt;"",Statistici_alocari!E157,0)</f>
        <v>0</v>
      </c>
      <c r="K157">
        <f>IF(Proiecte_finalizare!$E157&lt;&gt;"",Statistici_alocari!F157,0)</f>
        <v>1</v>
      </c>
      <c r="L157">
        <f>IF(Proiecte_finalizare!$E157&lt;&gt;"",Statistici_alocari!G157,0)</f>
        <v>0</v>
      </c>
    </row>
    <row r="158" spans="1:12" x14ac:dyDescent="0.3">
      <c r="A158">
        <f>Proiecte_finalizare!A158</f>
        <v>157</v>
      </c>
      <c r="B158" t="str">
        <f>Proiecte_finalizare!C158</f>
        <v>SAI</v>
      </c>
      <c r="C158">
        <f t="shared" si="10"/>
        <v>0</v>
      </c>
      <c r="D158">
        <f t="shared" si="11"/>
        <v>0</v>
      </c>
      <c r="E158">
        <f t="shared" si="12"/>
        <v>0</v>
      </c>
      <c r="F158">
        <f t="shared" si="13"/>
        <v>1</v>
      </c>
      <c r="G158">
        <f t="shared" si="14"/>
        <v>0</v>
      </c>
      <c r="H158">
        <f>IF(Proiecte_finalizare!$E158&lt;&gt;"",Statistici_alocari!C158,0)</f>
        <v>0</v>
      </c>
      <c r="I158">
        <f>IF(Proiecte_finalizare!$E158&lt;&gt;"",Statistici_alocari!D158,0)</f>
        <v>0</v>
      </c>
      <c r="J158">
        <f>IF(Proiecte_finalizare!$E158&lt;&gt;"",Statistici_alocari!E158,0)</f>
        <v>0</v>
      </c>
      <c r="K158">
        <f>IF(Proiecte_finalizare!$E158&lt;&gt;"",Statistici_alocari!F158,0)</f>
        <v>0</v>
      </c>
      <c r="L158">
        <f>IF(Proiecte_finalizare!$E158&lt;&gt;"",Statistici_alocari!G158,0)</f>
        <v>0</v>
      </c>
    </row>
    <row r="159" spans="1:12" x14ac:dyDescent="0.3">
      <c r="A159">
        <f>Proiecte_finalizare!A159</f>
        <v>158</v>
      </c>
      <c r="B159" t="str">
        <f>Proiecte_finalizare!C159</f>
        <v>SAI</v>
      </c>
      <c r="C159">
        <f t="shared" si="10"/>
        <v>0</v>
      </c>
      <c r="D159">
        <f t="shared" si="11"/>
        <v>0</v>
      </c>
      <c r="E159">
        <f t="shared" si="12"/>
        <v>0</v>
      </c>
      <c r="F159">
        <f t="shared" si="13"/>
        <v>1</v>
      </c>
      <c r="G159">
        <f t="shared" si="14"/>
        <v>0</v>
      </c>
      <c r="H159">
        <f>IF(Proiecte_finalizare!$E159&lt;&gt;"",Statistici_alocari!C159,0)</f>
        <v>0</v>
      </c>
      <c r="I159">
        <f>IF(Proiecte_finalizare!$E159&lt;&gt;"",Statistici_alocari!D159,0)</f>
        <v>0</v>
      </c>
      <c r="J159">
        <f>IF(Proiecte_finalizare!$E159&lt;&gt;"",Statistici_alocari!E159,0)</f>
        <v>0</v>
      </c>
      <c r="K159">
        <f>IF(Proiecte_finalizare!$E159&lt;&gt;"",Statistici_alocari!F159,0)</f>
        <v>1</v>
      </c>
      <c r="L159">
        <f>IF(Proiecte_finalizare!$E159&lt;&gt;"",Statistici_alocari!G159,0)</f>
        <v>0</v>
      </c>
    </row>
    <row r="160" spans="1:12" x14ac:dyDescent="0.3">
      <c r="A160">
        <f>Proiecte_finalizare!A160</f>
        <v>159</v>
      </c>
      <c r="B160" t="str">
        <f>Proiecte_finalizare!C160</f>
        <v>SAI</v>
      </c>
      <c r="C160">
        <f t="shared" si="10"/>
        <v>0</v>
      </c>
      <c r="D160">
        <f t="shared" si="11"/>
        <v>0</v>
      </c>
      <c r="E160">
        <f t="shared" si="12"/>
        <v>0</v>
      </c>
      <c r="F160">
        <f t="shared" si="13"/>
        <v>1</v>
      </c>
      <c r="G160">
        <f t="shared" si="14"/>
        <v>0</v>
      </c>
      <c r="H160">
        <f>IF(Proiecte_finalizare!$E160&lt;&gt;"",Statistici_alocari!C160,0)</f>
        <v>0</v>
      </c>
      <c r="I160">
        <f>IF(Proiecte_finalizare!$E160&lt;&gt;"",Statistici_alocari!D160,0)</f>
        <v>0</v>
      </c>
      <c r="J160">
        <f>IF(Proiecte_finalizare!$E160&lt;&gt;"",Statistici_alocari!E160,0)</f>
        <v>0</v>
      </c>
      <c r="K160">
        <f>IF(Proiecte_finalizare!$E160&lt;&gt;"",Statistici_alocari!F160,0)</f>
        <v>0</v>
      </c>
      <c r="L160">
        <f>IF(Proiecte_finalizare!$E160&lt;&gt;"",Statistici_alocari!G160,0)</f>
        <v>0</v>
      </c>
    </row>
    <row r="161" spans="1:12" x14ac:dyDescent="0.3">
      <c r="A161">
        <f>Proiecte_finalizare!A161</f>
        <v>160</v>
      </c>
      <c r="B161" t="str">
        <f>Proiecte_finalizare!C161</f>
        <v>SAI</v>
      </c>
      <c r="C161">
        <f t="shared" si="10"/>
        <v>0</v>
      </c>
      <c r="D161">
        <f t="shared" si="11"/>
        <v>0</v>
      </c>
      <c r="E161">
        <f t="shared" si="12"/>
        <v>0</v>
      </c>
      <c r="F161">
        <f t="shared" si="13"/>
        <v>1</v>
      </c>
      <c r="G161">
        <f t="shared" si="14"/>
        <v>0</v>
      </c>
      <c r="H161">
        <f>IF(Proiecte_finalizare!$E161&lt;&gt;"",Statistici_alocari!C161,0)</f>
        <v>0</v>
      </c>
      <c r="I161">
        <f>IF(Proiecte_finalizare!$E161&lt;&gt;"",Statistici_alocari!D161,0)</f>
        <v>0</v>
      </c>
      <c r="J161">
        <f>IF(Proiecte_finalizare!$E161&lt;&gt;"",Statistici_alocari!E161,0)</f>
        <v>0</v>
      </c>
      <c r="K161">
        <f>IF(Proiecte_finalizare!$E161&lt;&gt;"",Statistici_alocari!F161,0)</f>
        <v>1</v>
      </c>
      <c r="L161">
        <f>IF(Proiecte_finalizare!$E161&lt;&gt;"",Statistici_alocari!G161,0)</f>
        <v>0</v>
      </c>
    </row>
    <row r="162" spans="1:12" x14ac:dyDescent="0.3">
      <c r="A162">
        <f>Proiecte_finalizare!A162</f>
        <v>161</v>
      </c>
      <c r="B162" t="str">
        <f>Proiecte_finalizare!C162</f>
        <v>SAI</v>
      </c>
      <c r="C162">
        <f t="shared" si="10"/>
        <v>0</v>
      </c>
      <c r="D162">
        <f t="shared" si="11"/>
        <v>0</v>
      </c>
      <c r="E162">
        <f t="shared" si="12"/>
        <v>0</v>
      </c>
      <c r="F162">
        <f t="shared" si="13"/>
        <v>1</v>
      </c>
      <c r="G162">
        <f t="shared" si="14"/>
        <v>0</v>
      </c>
      <c r="H162">
        <f>IF(Proiecte_finalizare!$E162&lt;&gt;"",Statistici_alocari!C162,0)</f>
        <v>0</v>
      </c>
      <c r="I162">
        <f>IF(Proiecte_finalizare!$E162&lt;&gt;"",Statistici_alocari!D162,0)</f>
        <v>0</v>
      </c>
      <c r="J162">
        <f>IF(Proiecte_finalizare!$E162&lt;&gt;"",Statistici_alocari!E162,0)</f>
        <v>0</v>
      </c>
      <c r="K162">
        <f>IF(Proiecte_finalizare!$E162&lt;&gt;"",Statistici_alocari!F162,0)</f>
        <v>1</v>
      </c>
      <c r="L162">
        <f>IF(Proiecte_finalizare!$E162&lt;&gt;"",Statistici_alocari!G162,0)</f>
        <v>0</v>
      </c>
    </row>
    <row r="163" spans="1:12" x14ac:dyDescent="0.3">
      <c r="A163">
        <f>Proiecte_finalizare!A163</f>
        <v>162</v>
      </c>
      <c r="B163" t="str">
        <f>Proiecte_finalizare!C163</f>
        <v>SAI</v>
      </c>
      <c r="C163">
        <f t="shared" si="10"/>
        <v>0</v>
      </c>
      <c r="D163">
        <f t="shared" si="11"/>
        <v>0</v>
      </c>
      <c r="E163">
        <f t="shared" si="12"/>
        <v>0</v>
      </c>
      <c r="F163">
        <f t="shared" si="13"/>
        <v>1</v>
      </c>
      <c r="G163">
        <f t="shared" si="14"/>
        <v>0</v>
      </c>
      <c r="H163">
        <f>IF(Proiecte_finalizare!$E163&lt;&gt;"",Statistici_alocari!C163,0)</f>
        <v>0</v>
      </c>
      <c r="I163">
        <f>IF(Proiecte_finalizare!$E163&lt;&gt;"",Statistici_alocari!D163,0)</f>
        <v>0</v>
      </c>
      <c r="J163">
        <f>IF(Proiecte_finalizare!$E163&lt;&gt;"",Statistici_alocari!E163,0)</f>
        <v>0</v>
      </c>
      <c r="K163">
        <f>IF(Proiecte_finalizare!$E163&lt;&gt;"",Statistici_alocari!F163,0)</f>
        <v>1</v>
      </c>
      <c r="L163">
        <f>IF(Proiecte_finalizare!$E163&lt;&gt;"",Statistici_alocari!G163,0)</f>
        <v>0</v>
      </c>
    </row>
    <row r="164" spans="1:12" x14ac:dyDescent="0.3">
      <c r="A164">
        <f>Proiecte_finalizare!A164</f>
        <v>163</v>
      </c>
      <c r="B164" t="str">
        <f>Proiecte_finalizare!C164</f>
        <v>SAI</v>
      </c>
      <c r="C164">
        <f t="shared" si="10"/>
        <v>0</v>
      </c>
      <c r="D164">
        <f t="shared" si="11"/>
        <v>0</v>
      </c>
      <c r="E164">
        <f t="shared" si="12"/>
        <v>0</v>
      </c>
      <c r="F164">
        <f t="shared" si="13"/>
        <v>1</v>
      </c>
      <c r="G164">
        <f t="shared" si="14"/>
        <v>0</v>
      </c>
      <c r="H164">
        <f>IF(Proiecte_finalizare!$E164&lt;&gt;"",Statistici_alocari!C164,0)</f>
        <v>0</v>
      </c>
      <c r="I164">
        <f>IF(Proiecte_finalizare!$E164&lt;&gt;"",Statistici_alocari!D164,0)</f>
        <v>0</v>
      </c>
      <c r="J164">
        <f>IF(Proiecte_finalizare!$E164&lt;&gt;"",Statistici_alocari!E164,0)</f>
        <v>0</v>
      </c>
      <c r="K164">
        <f>IF(Proiecte_finalizare!$E164&lt;&gt;"",Statistici_alocari!F164,0)</f>
        <v>0</v>
      </c>
      <c r="L164">
        <f>IF(Proiecte_finalizare!$E164&lt;&gt;"",Statistici_alocari!G164,0)</f>
        <v>0</v>
      </c>
    </row>
    <row r="165" spans="1:12" x14ac:dyDescent="0.3">
      <c r="A165">
        <f>Proiecte_finalizare!A165</f>
        <v>164</v>
      </c>
      <c r="B165" t="str">
        <f>Proiecte_finalizare!C165</f>
        <v>SAI</v>
      </c>
      <c r="C165">
        <f t="shared" si="10"/>
        <v>0</v>
      </c>
      <c r="D165">
        <f t="shared" si="11"/>
        <v>0</v>
      </c>
      <c r="E165">
        <f t="shared" si="12"/>
        <v>0</v>
      </c>
      <c r="F165">
        <f t="shared" si="13"/>
        <v>1</v>
      </c>
      <c r="G165">
        <f t="shared" si="14"/>
        <v>0</v>
      </c>
      <c r="H165">
        <f>IF(Proiecte_finalizare!$E165&lt;&gt;"",Statistici_alocari!C165,0)</f>
        <v>0</v>
      </c>
      <c r="I165">
        <f>IF(Proiecte_finalizare!$E165&lt;&gt;"",Statistici_alocari!D165,0)</f>
        <v>0</v>
      </c>
      <c r="J165">
        <f>IF(Proiecte_finalizare!$E165&lt;&gt;"",Statistici_alocari!E165,0)</f>
        <v>0</v>
      </c>
      <c r="K165">
        <f>IF(Proiecte_finalizare!$E165&lt;&gt;"",Statistici_alocari!F165,0)</f>
        <v>1</v>
      </c>
      <c r="L165">
        <f>IF(Proiecte_finalizare!$E165&lt;&gt;"",Statistici_alocari!G165,0)</f>
        <v>0</v>
      </c>
    </row>
    <row r="166" spans="1:12" x14ac:dyDescent="0.3">
      <c r="A166">
        <f>Proiecte_finalizare!A166</f>
        <v>165</v>
      </c>
      <c r="B166" t="str">
        <f>Proiecte_finalizare!C166</f>
        <v>SAI</v>
      </c>
      <c r="C166">
        <f t="shared" si="10"/>
        <v>0</v>
      </c>
      <c r="D166">
        <f t="shared" si="11"/>
        <v>0</v>
      </c>
      <c r="E166">
        <f t="shared" si="12"/>
        <v>0</v>
      </c>
      <c r="F166">
        <f t="shared" si="13"/>
        <v>1</v>
      </c>
      <c r="G166">
        <f t="shared" si="14"/>
        <v>0</v>
      </c>
      <c r="H166">
        <f>IF(Proiecte_finalizare!$E166&lt;&gt;"",Statistici_alocari!C166,0)</f>
        <v>0</v>
      </c>
      <c r="I166">
        <f>IF(Proiecte_finalizare!$E166&lt;&gt;"",Statistici_alocari!D166,0)</f>
        <v>0</v>
      </c>
      <c r="J166">
        <f>IF(Proiecte_finalizare!$E166&lt;&gt;"",Statistici_alocari!E166,0)</f>
        <v>0</v>
      </c>
      <c r="K166">
        <f>IF(Proiecte_finalizare!$E166&lt;&gt;"",Statistici_alocari!F166,0)</f>
        <v>0</v>
      </c>
      <c r="L166">
        <f>IF(Proiecte_finalizare!$E166&lt;&gt;"",Statistici_alocari!G166,0)</f>
        <v>0</v>
      </c>
    </row>
    <row r="167" spans="1:12" x14ac:dyDescent="0.3">
      <c r="A167">
        <f>Proiecte_finalizare!A167</f>
        <v>166</v>
      </c>
      <c r="B167" t="str">
        <f>Proiecte_finalizare!C167</f>
        <v>SAI</v>
      </c>
      <c r="C167">
        <f t="shared" si="10"/>
        <v>0</v>
      </c>
      <c r="D167">
        <f t="shared" si="11"/>
        <v>0</v>
      </c>
      <c r="E167">
        <f t="shared" si="12"/>
        <v>0</v>
      </c>
      <c r="F167">
        <f t="shared" si="13"/>
        <v>1</v>
      </c>
      <c r="G167">
        <f t="shared" si="14"/>
        <v>0</v>
      </c>
      <c r="H167">
        <f>IF(Proiecte_finalizare!$E167&lt;&gt;"",Statistici_alocari!C167,0)</f>
        <v>0</v>
      </c>
      <c r="I167">
        <f>IF(Proiecte_finalizare!$E167&lt;&gt;"",Statistici_alocari!D167,0)</f>
        <v>0</v>
      </c>
      <c r="J167">
        <f>IF(Proiecte_finalizare!$E167&lt;&gt;"",Statistici_alocari!E167,0)</f>
        <v>0</v>
      </c>
      <c r="K167">
        <f>IF(Proiecte_finalizare!$E167&lt;&gt;"",Statistici_alocari!F167,0)</f>
        <v>1</v>
      </c>
      <c r="L167">
        <f>IF(Proiecte_finalizare!$E167&lt;&gt;"",Statistici_alocari!G167,0)</f>
        <v>0</v>
      </c>
    </row>
    <row r="168" spans="1:12" x14ac:dyDescent="0.3">
      <c r="A168">
        <f>Proiecte_finalizare!A168</f>
        <v>167</v>
      </c>
      <c r="B168" t="str">
        <f>Proiecte_finalizare!C168</f>
        <v>SAI</v>
      </c>
      <c r="C168">
        <f t="shared" si="10"/>
        <v>0</v>
      </c>
      <c r="D168">
        <f t="shared" si="11"/>
        <v>0</v>
      </c>
      <c r="E168">
        <f t="shared" si="12"/>
        <v>0</v>
      </c>
      <c r="F168">
        <f t="shared" si="13"/>
        <v>1</v>
      </c>
      <c r="G168">
        <f t="shared" si="14"/>
        <v>0</v>
      </c>
      <c r="H168">
        <f>IF(Proiecte_finalizare!$E168&lt;&gt;"",Statistici_alocari!C168,0)</f>
        <v>0</v>
      </c>
      <c r="I168">
        <f>IF(Proiecte_finalizare!$E168&lt;&gt;"",Statistici_alocari!D168,0)</f>
        <v>0</v>
      </c>
      <c r="J168">
        <f>IF(Proiecte_finalizare!$E168&lt;&gt;"",Statistici_alocari!E168,0)</f>
        <v>0</v>
      </c>
      <c r="K168">
        <f>IF(Proiecte_finalizare!$E168&lt;&gt;"",Statistici_alocari!F168,0)</f>
        <v>1</v>
      </c>
      <c r="L168">
        <f>IF(Proiecte_finalizare!$E168&lt;&gt;"",Statistici_alocari!G168,0)</f>
        <v>0</v>
      </c>
    </row>
    <row r="169" spans="1:12" x14ac:dyDescent="0.3">
      <c r="A169">
        <f>Proiecte_finalizare!A169</f>
        <v>168</v>
      </c>
      <c r="B169" t="str">
        <f>Proiecte_finalizare!C169</f>
        <v>SAI</v>
      </c>
      <c r="C169">
        <f t="shared" si="10"/>
        <v>0</v>
      </c>
      <c r="D169">
        <f t="shared" si="11"/>
        <v>0</v>
      </c>
      <c r="E169">
        <f t="shared" si="12"/>
        <v>0</v>
      </c>
      <c r="F169">
        <f t="shared" si="13"/>
        <v>1</v>
      </c>
      <c r="G169">
        <f t="shared" si="14"/>
        <v>0</v>
      </c>
      <c r="H169">
        <f>IF(Proiecte_finalizare!$E169&lt;&gt;"",Statistici_alocari!C169,0)</f>
        <v>0</v>
      </c>
      <c r="I169">
        <f>IF(Proiecte_finalizare!$E169&lt;&gt;"",Statistici_alocari!D169,0)</f>
        <v>0</v>
      </c>
      <c r="J169">
        <f>IF(Proiecte_finalizare!$E169&lt;&gt;"",Statistici_alocari!E169,0)</f>
        <v>0</v>
      </c>
      <c r="K169">
        <f>IF(Proiecte_finalizare!$E169&lt;&gt;"",Statistici_alocari!F169,0)</f>
        <v>1</v>
      </c>
      <c r="L169">
        <f>IF(Proiecte_finalizare!$E169&lt;&gt;"",Statistici_alocari!G169,0)</f>
        <v>0</v>
      </c>
    </row>
    <row r="170" spans="1:12" x14ac:dyDescent="0.3">
      <c r="A170">
        <f>Proiecte_finalizare!A170</f>
        <v>169</v>
      </c>
      <c r="B170" t="str">
        <f>Proiecte_finalizare!C170</f>
        <v>SAI</v>
      </c>
      <c r="C170">
        <f t="shared" si="10"/>
        <v>0</v>
      </c>
      <c r="D170">
        <f t="shared" si="11"/>
        <v>0</v>
      </c>
      <c r="E170">
        <f t="shared" si="12"/>
        <v>0</v>
      </c>
      <c r="F170">
        <f t="shared" si="13"/>
        <v>1</v>
      </c>
      <c r="G170">
        <f t="shared" si="14"/>
        <v>0</v>
      </c>
      <c r="H170">
        <f>IF(Proiecte_finalizare!$E170&lt;&gt;"",Statistici_alocari!C170,0)</f>
        <v>0</v>
      </c>
      <c r="I170">
        <f>IF(Proiecte_finalizare!$E170&lt;&gt;"",Statistici_alocari!D170,0)</f>
        <v>0</v>
      </c>
      <c r="J170">
        <f>IF(Proiecte_finalizare!$E170&lt;&gt;"",Statistici_alocari!E170,0)</f>
        <v>0</v>
      </c>
      <c r="K170">
        <f>IF(Proiecte_finalizare!$E170&lt;&gt;"",Statistici_alocari!F170,0)</f>
        <v>1</v>
      </c>
      <c r="L170">
        <f>IF(Proiecte_finalizare!$E170&lt;&gt;"",Statistici_alocari!G170,0)</f>
        <v>0</v>
      </c>
    </row>
    <row r="171" spans="1:12" x14ac:dyDescent="0.3">
      <c r="A171">
        <f>Proiecte_finalizare!A171</f>
        <v>170</v>
      </c>
      <c r="B171" t="str">
        <f>Proiecte_finalizare!C171</f>
        <v>SAI</v>
      </c>
      <c r="C171">
        <f t="shared" si="10"/>
        <v>0</v>
      </c>
      <c r="D171">
        <f t="shared" si="11"/>
        <v>0</v>
      </c>
      <c r="E171">
        <f t="shared" si="12"/>
        <v>0</v>
      </c>
      <c r="F171">
        <f t="shared" si="13"/>
        <v>1</v>
      </c>
      <c r="G171">
        <f t="shared" si="14"/>
        <v>0</v>
      </c>
      <c r="H171">
        <f>IF(Proiecte_finalizare!$E171&lt;&gt;"",Statistici_alocari!C171,0)</f>
        <v>0</v>
      </c>
      <c r="I171">
        <f>IF(Proiecte_finalizare!$E171&lt;&gt;"",Statistici_alocari!D171,0)</f>
        <v>0</v>
      </c>
      <c r="J171">
        <f>IF(Proiecte_finalizare!$E171&lt;&gt;"",Statistici_alocari!E171,0)</f>
        <v>0</v>
      </c>
      <c r="K171">
        <f>IF(Proiecte_finalizare!$E171&lt;&gt;"",Statistici_alocari!F171,0)</f>
        <v>1</v>
      </c>
      <c r="L171">
        <f>IF(Proiecte_finalizare!$E171&lt;&gt;"",Statistici_alocari!G171,0)</f>
        <v>0</v>
      </c>
    </row>
    <row r="172" spans="1:12" x14ac:dyDescent="0.3">
      <c r="A172">
        <f>Proiecte_finalizare!A172</f>
        <v>171</v>
      </c>
      <c r="B172" t="str">
        <f>Proiecte_finalizare!C172</f>
        <v>SAI</v>
      </c>
      <c r="C172">
        <f t="shared" si="10"/>
        <v>0</v>
      </c>
      <c r="D172">
        <f t="shared" si="11"/>
        <v>0</v>
      </c>
      <c r="E172">
        <f t="shared" si="12"/>
        <v>0</v>
      </c>
      <c r="F172">
        <f t="shared" si="13"/>
        <v>1</v>
      </c>
      <c r="G172">
        <f t="shared" si="14"/>
        <v>0</v>
      </c>
      <c r="H172">
        <f>IF(Proiecte_finalizare!$E172&lt;&gt;"",Statistici_alocari!C172,0)</f>
        <v>0</v>
      </c>
      <c r="I172">
        <f>IF(Proiecte_finalizare!$E172&lt;&gt;"",Statistici_alocari!D172,0)</f>
        <v>0</v>
      </c>
      <c r="J172">
        <f>IF(Proiecte_finalizare!$E172&lt;&gt;"",Statistici_alocari!E172,0)</f>
        <v>0</v>
      </c>
      <c r="K172">
        <f>IF(Proiecte_finalizare!$E172&lt;&gt;"",Statistici_alocari!F172,0)</f>
        <v>0</v>
      </c>
      <c r="L172">
        <f>IF(Proiecte_finalizare!$E172&lt;&gt;"",Statistici_alocari!G172,0)</f>
        <v>0</v>
      </c>
    </row>
    <row r="173" spans="1:12" x14ac:dyDescent="0.3">
      <c r="A173">
        <f>Proiecte_finalizare!A173</f>
        <v>172</v>
      </c>
      <c r="B173" t="str">
        <f>Proiecte_finalizare!C173</f>
        <v>SAI</v>
      </c>
      <c r="C173">
        <f t="shared" si="10"/>
        <v>0</v>
      </c>
      <c r="D173">
        <f t="shared" si="11"/>
        <v>0</v>
      </c>
      <c r="E173">
        <f t="shared" si="12"/>
        <v>0</v>
      </c>
      <c r="F173">
        <f t="shared" si="13"/>
        <v>1</v>
      </c>
      <c r="G173">
        <f t="shared" si="14"/>
        <v>0</v>
      </c>
      <c r="H173">
        <f>IF(Proiecte_finalizare!$E173&lt;&gt;"",Statistici_alocari!C173,0)</f>
        <v>0</v>
      </c>
      <c r="I173">
        <f>IF(Proiecte_finalizare!$E173&lt;&gt;"",Statistici_alocari!D173,0)</f>
        <v>0</v>
      </c>
      <c r="J173">
        <f>IF(Proiecte_finalizare!$E173&lt;&gt;"",Statistici_alocari!E173,0)</f>
        <v>0</v>
      </c>
      <c r="K173">
        <f>IF(Proiecte_finalizare!$E173&lt;&gt;"",Statistici_alocari!F173,0)</f>
        <v>0</v>
      </c>
      <c r="L173">
        <f>IF(Proiecte_finalizare!$E173&lt;&gt;"",Statistici_alocari!G173,0)</f>
        <v>0</v>
      </c>
    </row>
    <row r="174" spans="1:12" x14ac:dyDescent="0.3">
      <c r="A174">
        <f>Proiecte_finalizare!A174</f>
        <v>173</v>
      </c>
      <c r="B174" t="str">
        <f>Proiecte_finalizare!C174</f>
        <v>SAI</v>
      </c>
      <c r="C174">
        <f t="shared" si="10"/>
        <v>0</v>
      </c>
      <c r="D174">
        <f t="shared" si="11"/>
        <v>0</v>
      </c>
      <c r="E174">
        <f t="shared" si="12"/>
        <v>0</v>
      </c>
      <c r="F174">
        <f t="shared" si="13"/>
        <v>1</v>
      </c>
      <c r="G174">
        <f t="shared" si="14"/>
        <v>0</v>
      </c>
      <c r="H174">
        <f>IF(Proiecte_finalizare!$E174&lt;&gt;"",Statistici_alocari!C174,0)</f>
        <v>0</v>
      </c>
      <c r="I174">
        <f>IF(Proiecte_finalizare!$E174&lt;&gt;"",Statistici_alocari!D174,0)</f>
        <v>0</v>
      </c>
      <c r="J174">
        <f>IF(Proiecte_finalizare!$E174&lt;&gt;"",Statistici_alocari!E174,0)</f>
        <v>0</v>
      </c>
      <c r="K174">
        <f>IF(Proiecte_finalizare!$E174&lt;&gt;"",Statistici_alocari!F174,0)</f>
        <v>0</v>
      </c>
      <c r="L174">
        <f>IF(Proiecte_finalizare!$E174&lt;&gt;"",Statistici_alocari!G174,0)</f>
        <v>0</v>
      </c>
    </row>
    <row r="175" spans="1:12" x14ac:dyDescent="0.3">
      <c r="A175">
        <f>Proiecte_finalizare!A175</f>
        <v>174</v>
      </c>
      <c r="B175" t="str">
        <f>Proiecte_finalizare!C175</f>
        <v>SAI</v>
      </c>
      <c r="C175">
        <f t="shared" si="10"/>
        <v>0</v>
      </c>
      <c r="D175">
        <f t="shared" si="11"/>
        <v>0</v>
      </c>
      <c r="E175">
        <f t="shared" si="12"/>
        <v>0</v>
      </c>
      <c r="F175">
        <f t="shared" si="13"/>
        <v>1</v>
      </c>
      <c r="G175">
        <f t="shared" si="14"/>
        <v>0</v>
      </c>
      <c r="H175">
        <f>IF(Proiecte_finalizare!$E175&lt;&gt;"",Statistici_alocari!C175,0)</f>
        <v>0</v>
      </c>
      <c r="I175">
        <f>IF(Proiecte_finalizare!$E175&lt;&gt;"",Statistici_alocari!D175,0)</f>
        <v>0</v>
      </c>
      <c r="J175">
        <f>IF(Proiecte_finalizare!$E175&lt;&gt;"",Statistici_alocari!E175,0)</f>
        <v>0</v>
      </c>
      <c r="K175">
        <f>IF(Proiecte_finalizare!$E175&lt;&gt;"",Statistici_alocari!F175,0)</f>
        <v>1</v>
      </c>
      <c r="L175">
        <f>IF(Proiecte_finalizare!$E175&lt;&gt;"",Statistici_alocari!G175,0)</f>
        <v>0</v>
      </c>
    </row>
    <row r="176" spans="1:12" x14ac:dyDescent="0.3">
      <c r="A176">
        <f>Proiecte_finalizare!A176</f>
        <v>175</v>
      </c>
      <c r="B176" t="str">
        <f>Proiecte_finalizare!C176</f>
        <v>SAI</v>
      </c>
      <c r="C176">
        <f t="shared" si="10"/>
        <v>0</v>
      </c>
      <c r="D176">
        <f t="shared" si="11"/>
        <v>0</v>
      </c>
      <c r="E176">
        <f t="shared" si="12"/>
        <v>0</v>
      </c>
      <c r="F176">
        <f t="shared" si="13"/>
        <v>1</v>
      </c>
      <c r="G176">
        <f t="shared" si="14"/>
        <v>0</v>
      </c>
      <c r="H176">
        <f>IF(Proiecte_finalizare!$E176&lt;&gt;"",Statistici_alocari!C176,0)</f>
        <v>0</v>
      </c>
      <c r="I176">
        <f>IF(Proiecte_finalizare!$E176&lt;&gt;"",Statistici_alocari!D176,0)</f>
        <v>0</v>
      </c>
      <c r="J176">
        <f>IF(Proiecte_finalizare!$E176&lt;&gt;"",Statistici_alocari!E176,0)</f>
        <v>0</v>
      </c>
      <c r="K176">
        <f>IF(Proiecte_finalizare!$E176&lt;&gt;"",Statistici_alocari!F176,0)</f>
        <v>1</v>
      </c>
      <c r="L176">
        <f>IF(Proiecte_finalizare!$E176&lt;&gt;"",Statistici_alocari!G176,0)</f>
        <v>0</v>
      </c>
    </row>
    <row r="177" spans="1:12" x14ac:dyDescent="0.3">
      <c r="A177">
        <f>Proiecte_finalizare!A177</f>
        <v>176</v>
      </c>
      <c r="B177" t="str">
        <f>Proiecte_finalizare!C177</f>
        <v>SAI</v>
      </c>
      <c r="C177">
        <f t="shared" si="10"/>
        <v>0</v>
      </c>
      <c r="D177">
        <f t="shared" si="11"/>
        <v>0</v>
      </c>
      <c r="E177">
        <f t="shared" si="12"/>
        <v>0</v>
      </c>
      <c r="F177">
        <f t="shared" si="13"/>
        <v>1</v>
      </c>
      <c r="G177">
        <f t="shared" si="14"/>
        <v>0</v>
      </c>
      <c r="H177">
        <f>IF(Proiecte_finalizare!$E177&lt;&gt;"",Statistici_alocari!C177,0)</f>
        <v>0</v>
      </c>
      <c r="I177">
        <f>IF(Proiecte_finalizare!$E177&lt;&gt;"",Statistici_alocari!D177,0)</f>
        <v>0</v>
      </c>
      <c r="J177">
        <f>IF(Proiecte_finalizare!$E177&lt;&gt;"",Statistici_alocari!E177,0)</f>
        <v>0</v>
      </c>
      <c r="K177">
        <f>IF(Proiecte_finalizare!$E177&lt;&gt;"",Statistici_alocari!F177,0)</f>
        <v>1</v>
      </c>
      <c r="L177">
        <f>IF(Proiecte_finalizare!$E177&lt;&gt;"",Statistici_alocari!G177,0)</f>
        <v>0</v>
      </c>
    </row>
    <row r="178" spans="1:12" x14ac:dyDescent="0.3">
      <c r="A178">
        <f>Proiecte_finalizare!A178</f>
        <v>177</v>
      </c>
      <c r="B178" t="str">
        <f>Proiecte_finalizare!C178</f>
        <v>SAI</v>
      </c>
      <c r="C178">
        <f t="shared" si="10"/>
        <v>0</v>
      </c>
      <c r="D178">
        <f t="shared" si="11"/>
        <v>0</v>
      </c>
      <c r="E178">
        <f t="shared" si="12"/>
        <v>0</v>
      </c>
      <c r="F178">
        <f t="shared" si="13"/>
        <v>1</v>
      </c>
      <c r="G178">
        <f t="shared" si="14"/>
        <v>0</v>
      </c>
      <c r="H178">
        <f>IF(Proiecte_finalizare!$E178&lt;&gt;"",Statistici_alocari!C178,0)</f>
        <v>0</v>
      </c>
      <c r="I178">
        <f>IF(Proiecte_finalizare!$E178&lt;&gt;"",Statistici_alocari!D178,0)</f>
        <v>0</v>
      </c>
      <c r="J178">
        <f>IF(Proiecte_finalizare!$E178&lt;&gt;"",Statistici_alocari!E178,0)</f>
        <v>0</v>
      </c>
      <c r="K178">
        <f>IF(Proiecte_finalizare!$E178&lt;&gt;"",Statistici_alocari!F178,0)</f>
        <v>0</v>
      </c>
      <c r="L178">
        <f>IF(Proiecte_finalizare!$E178&lt;&gt;"",Statistici_alocari!G178,0)</f>
        <v>0</v>
      </c>
    </row>
    <row r="179" spans="1:12" x14ac:dyDescent="0.3">
      <c r="A179">
        <f>Proiecte_finalizare!A179</f>
        <v>178</v>
      </c>
      <c r="B179" t="str">
        <f>Proiecte_finalizare!C179</f>
        <v>SAI</v>
      </c>
      <c r="C179">
        <f t="shared" si="10"/>
        <v>0</v>
      </c>
      <c r="D179">
        <f t="shared" si="11"/>
        <v>0</v>
      </c>
      <c r="E179">
        <f t="shared" si="12"/>
        <v>0</v>
      </c>
      <c r="F179">
        <f t="shared" si="13"/>
        <v>1</v>
      </c>
      <c r="G179">
        <f t="shared" si="14"/>
        <v>0</v>
      </c>
      <c r="H179">
        <f>IF(Proiecte_finalizare!$E179&lt;&gt;"",Statistici_alocari!C179,0)</f>
        <v>0</v>
      </c>
      <c r="I179">
        <f>IF(Proiecte_finalizare!$E179&lt;&gt;"",Statistici_alocari!D179,0)</f>
        <v>0</v>
      </c>
      <c r="J179">
        <f>IF(Proiecte_finalizare!$E179&lt;&gt;"",Statistici_alocari!E179,0)</f>
        <v>0</v>
      </c>
      <c r="K179">
        <f>IF(Proiecte_finalizare!$E179&lt;&gt;"",Statistici_alocari!F179,0)</f>
        <v>1</v>
      </c>
      <c r="L179">
        <f>IF(Proiecte_finalizare!$E179&lt;&gt;"",Statistici_alocari!G179,0)</f>
        <v>0</v>
      </c>
    </row>
    <row r="180" spans="1:12" x14ac:dyDescent="0.3">
      <c r="A180">
        <f>Proiecte_finalizare!A180</f>
        <v>179</v>
      </c>
      <c r="B180" t="str">
        <f>Proiecte_finalizare!C180</f>
        <v>SAI</v>
      </c>
      <c r="C180">
        <f t="shared" si="10"/>
        <v>0</v>
      </c>
      <c r="D180">
        <f t="shared" si="11"/>
        <v>0</v>
      </c>
      <c r="E180">
        <f t="shared" si="12"/>
        <v>0</v>
      </c>
      <c r="F180">
        <f t="shared" si="13"/>
        <v>1</v>
      </c>
      <c r="G180">
        <f t="shared" si="14"/>
        <v>0</v>
      </c>
      <c r="H180">
        <f>IF(Proiecte_finalizare!$E180&lt;&gt;"",Statistici_alocari!C180,0)</f>
        <v>0</v>
      </c>
      <c r="I180">
        <f>IF(Proiecte_finalizare!$E180&lt;&gt;"",Statistici_alocari!D180,0)</f>
        <v>0</v>
      </c>
      <c r="J180">
        <f>IF(Proiecte_finalizare!$E180&lt;&gt;"",Statistici_alocari!E180,0)</f>
        <v>0</v>
      </c>
      <c r="K180">
        <f>IF(Proiecte_finalizare!$E180&lt;&gt;"",Statistici_alocari!F180,0)</f>
        <v>0</v>
      </c>
      <c r="L180">
        <f>IF(Proiecte_finalizare!$E180&lt;&gt;"",Statistici_alocari!G180,0)</f>
        <v>0</v>
      </c>
    </row>
    <row r="181" spans="1:12" x14ac:dyDescent="0.3">
      <c r="A181">
        <f>Proiecte_finalizare!A181</f>
        <v>180</v>
      </c>
      <c r="B181" t="str">
        <f>Proiecte_finalizare!C181</f>
        <v>SAI</v>
      </c>
      <c r="C181">
        <f t="shared" si="10"/>
        <v>0</v>
      </c>
      <c r="D181">
        <f t="shared" si="11"/>
        <v>0</v>
      </c>
      <c r="E181">
        <f t="shared" si="12"/>
        <v>0</v>
      </c>
      <c r="F181">
        <f t="shared" si="13"/>
        <v>1</v>
      </c>
      <c r="G181">
        <f t="shared" si="14"/>
        <v>0</v>
      </c>
      <c r="H181">
        <f>IF(Proiecte_finalizare!$E181&lt;&gt;"",Statistici_alocari!C181,0)</f>
        <v>0</v>
      </c>
      <c r="I181">
        <f>IF(Proiecte_finalizare!$E181&lt;&gt;"",Statistici_alocari!D181,0)</f>
        <v>0</v>
      </c>
      <c r="J181">
        <f>IF(Proiecte_finalizare!$E181&lt;&gt;"",Statistici_alocari!E181,0)</f>
        <v>0</v>
      </c>
      <c r="K181">
        <f>IF(Proiecte_finalizare!$E181&lt;&gt;"",Statistici_alocari!F181,0)</f>
        <v>1</v>
      </c>
      <c r="L181">
        <f>IF(Proiecte_finalizare!$E181&lt;&gt;"",Statistici_alocari!G181,0)</f>
        <v>0</v>
      </c>
    </row>
    <row r="182" spans="1:12" x14ac:dyDescent="0.3">
      <c r="A182">
        <f>Proiecte_finalizare!A182</f>
        <v>181</v>
      </c>
      <c r="B182" t="str">
        <f>Proiecte_finalizare!C182</f>
        <v>SAI</v>
      </c>
      <c r="C182">
        <f t="shared" si="10"/>
        <v>0</v>
      </c>
      <c r="D182">
        <f t="shared" si="11"/>
        <v>0</v>
      </c>
      <c r="E182">
        <f t="shared" si="12"/>
        <v>0</v>
      </c>
      <c r="F182">
        <f t="shared" si="13"/>
        <v>1</v>
      </c>
      <c r="G182">
        <f t="shared" si="14"/>
        <v>0</v>
      </c>
      <c r="H182">
        <f>IF(Proiecte_finalizare!$E182&lt;&gt;"",Statistici_alocari!C182,0)</f>
        <v>0</v>
      </c>
      <c r="I182">
        <f>IF(Proiecte_finalizare!$E182&lt;&gt;"",Statistici_alocari!D182,0)</f>
        <v>0</v>
      </c>
      <c r="J182">
        <f>IF(Proiecte_finalizare!$E182&lt;&gt;"",Statistici_alocari!E182,0)</f>
        <v>0</v>
      </c>
      <c r="K182">
        <f>IF(Proiecte_finalizare!$E182&lt;&gt;"",Statistici_alocari!F182,0)</f>
        <v>0</v>
      </c>
      <c r="L182">
        <f>IF(Proiecte_finalizare!$E182&lt;&gt;"",Statistici_alocari!G182,0)</f>
        <v>0</v>
      </c>
    </row>
    <row r="183" spans="1:12" x14ac:dyDescent="0.3">
      <c r="A183">
        <f>Proiecte_finalizare!A183</f>
        <v>182</v>
      </c>
      <c r="B183" t="str">
        <f>Proiecte_finalizare!C183</f>
        <v>SAI</v>
      </c>
      <c r="C183">
        <f t="shared" si="10"/>
        <v>0</v>
      </c>
      <c r="D183">
        <f t="shared" si="11"/>
        <v>0</v>
      </c>
      <c r="E183">
        <f t="shared" si="12"/>
        <v>0</v>
      </c>
      <c r="F183">
        <f t="shared" si="13"/>
        <v>1</v>
      </c>
      <c r="G183">
        <f t="shared" si="14"/>
        <v>0</v>
      </c>
      <c r="H183">
        <f>IF(Proiecte_finalizare!$E183&lt;&gt;"",Statistici_alocari!C183,0)</f>
        <v>0</v>
      </c>
      <c r="I183">
        <f>IF(Proiecte_finalizare!$E183&lt;&gt;"",Statistici_alocari!D183,0)</f>
        <v>0</v>
      </c>
      <c r="J183">
        <f>IF(Proiecte_finalizare!$E183&lt;&gt;"",Statistici_alocari!E183,0)</f>
        <v>0</v>
      </c>
      <c r="K183">
        <f>IF(Proiecte_finalizare!$E183&lt;&gt;"",Statistici_alocari!F183,0)</f>
        <v>1</v>
      </c>
      <c r="L183">
        <f>IF(Proiecte_finalizare!$E183&lt;&gt;"",Statistici_alocari!G183,0)</f>
        <v>0</v>
      </c>
    </row>
    <row r="184" spans="1:12" x14ac:dyDescent="0.3">
      <c r="A184">
        <f>Proiecte_finalizare!A184</f>
        <v>183</v>
      </c>
      <c r="B184" t="str">
        <f>Proiecte_finalizare!C184</f>
        <v>SAI</v>
      </c>
      <c r="C184">
        <f t="shared" si="10"/>
        <v>0</v>
      </c>
      <c r="D184">
        <f t="shared" si="11"/>
        <v>0</v>
      </c>
      <c r="E184">
        <f t="shared" si="12"/>
        <v>0</v>
      </c>
      <c r="F184">
        <f t="shared" si="13"/>
        <v>1</v>
      </c>
      <c r="G184">
        <f t="shared" si="14"/>
        <v>0</v>
      </c>
      <c r="H184">
        <f>IF(Proiecte_finalizare!$E184&lt;&gt;"",Statistici_alocari!C184,0)</f>
        <v>0</v>
      </c>
      <c r="I184">
        <f>IF(Proiecte_finalizare!$E184&lt;&gt;"",Statistici_alocari!D184,0)</f>
        <v>0</v>
      </c>
      <c r="J184">
        <f>IF(Proiecte_finalizare!$E184&lt;&gt;"",Statistici_alocari!E184,0)</f>
        <v>0</v>
      </c>
      <c r="K184">
        <f>IF(Proiecte_finalizare!$E184&lt;&gt;"",Statistici_alocari!F184,0)</f>
        <v>0</v>
      </c>
      <c r="L184">
        <f>IF(Proiecte_finalizare!$E184&lt;&gt;"",Statistici_alocari!G184,0)</f>
        <v>0</v>
      </c>
    </row>
    <row r="185" spans="1:12" x14ac:dyDescent="0.3">
      <c r="A185">
        <f>Proiecte_finalizare!A185</f>
        <v>184</v>
      </c>
      <c r="B185" t="str">
        <f>Proiecte_finalizare!C185</f>
        <v>TIS</v>
      </c>
      <c r="C185">
        <f t="shared" si="10"/>
        <v>0</v>
      </c>
      <c r="D185">
        <f t="shared" si="11"/>
        <v>0</v>
      </c>
      <c r="E185">
        <f t="shared" si="12"/>
        <v>0</v>
      </c>
      <c r="F185">
        <f t="shared" si="13"/>
        <v>0</v>
      </c>
      <c r="G185">
        <f t="shared" si="14"/>
        <v>1</v>
      </c>
      <c r="H185">
        <f>IF(Proiecte_finalizare!$E185&lt;&gt;"",Statistici_alocari!C185,0)</f>
        <v>0</v>
      </c>
      <c r="I185">
        <f>IF(Proiecte_finalizare!$E185&lt;&gt;"",Statistici_alocari!D185,0)</f>
        <v>0</v>
      </c>
      <c r="J185">
        <f>IF(Proiecte_finalizare!$E185&lt;&gt;"",Statistici_alocari!E185,0)</f>
        <v>0</v>
      </c>
      <c r="K185">
        <f>IF(Proiecte_finalizare!$E185&lt;&gt;"",Statistici_alocari!F185,0)</f>
        <v>0</v>
      </c>
      <c r="L185">
        <f>IF(Proiecte_finalizare!$E185&lt;&gt;"",Statistici_alocari!G185,0)</f>
        <v>0</v>
      </c>
    </row>
    <row r="186" spans="1:12" x14ac:dyDescent="0.3">
      <c r="A186">
        <f>Proiecte_finalizare!A186</f>
        <v>185</v>
      </c>
      <c r="B186" t="str">
        <f>Proiecte_finalizare!C186</f>
        <v>TIS</v>
      </c>
      <c r="C186">
        <f t="shared" si="10"/>
        <v>0</v>
      </c>
      <c r="D186">
        <f t="shared" si="11"/>
        <v>0</v>
      </c>
      <c r="E186">
        <f t="shared" si="12"/>
        <v>0</v>
      </c>
      <c r="F186">
        <f t="shared" si="13"/>
        <v>0</v>
      </c>
      <c r="G186">
        <f t="shared" si="14"/>
        <v>1</v>
      </c>
      <c r="H186">
        <f>IF(Proiecte_finalizare!$E186&lt;&gt;"",Statistici_alocari!C186,0)</f>
        <v>0</v>
      </c>
      <c r="I186">
        <f>IF(Proiecte_finalizare!$E186&lt;&gt;"",Statistici_alocari!D186,0)</f>
        <v>0</v>
      </c>
      <c r="J186">
        <f>IF(Proiecte_finalizare!$E186&lt;&gt;"",Statistici_alocari!E186,0)</f>
        <v>0</v>
      </c>
      <c r="K186">
        <f>IF(Proiecte_finalizare!$E186&lt;&gt;"",Statistici_alocari!F186,0)</f>
        <v>0</v>
      </c>
      <c r="L186">
        <f>IF(Proiecte_finalizare!$E186&lt;&gt;"",Statistici_alocari!G186,0)</f>
        <v>0</v>
      </c>
    </row>
    <row r="187" spans="1:12" x14ac:dyDescent="0.3">
      <c r="A187">
        <f>Proiecte_finalizare!A187</f>
        <v>186</v>
      </c>
      <c r="B187" t="str">
        <f>Proiecte_finalizare!C187</f>
        <v>TIS</v>
      </c>
      <c r="C187">
        <f t="shared" si="10"/>
        <v>0</v>
      </c>
      <c r="D187">
        <f t="shared" si="11"/>
        <v>0</v>
      </c>
      <c r="E187">
        <f t="shared" si="12"/>
        <v>0</v>
      </c>
      <c r="F187">
        <f t="shared" si="13"/>
        <v>0</v>
      </c>
      <c r="G187">
        <f t="shared" si="14"/>
        <v>1</v>
      </c>
      <c r="H187">
        <f>IF(Proiecte_finalizare!$E187&lt;&gt;"",Statistici_alocari!C187,0)</f>
        <v>0</v>
      </c>
      <c r="I187">
        <f>IF(Proiecte_finalizare!$E187&lt;&gt;"",Statistici_alocari!D187,0)</f>
        <v>0</v>
      </c>
      <c r="J187">
        <f>IF(Proiecte_finalizare!$E187&lt;&gt;"",Statistici_alocari!E187,0)</f>
        <v>0</v>
      </c>
      <c r="K187">
        <f>IF(Proiecte_finalizare!$E187&lt;&gt;"",Statistici_alocari!F187,0)</f>
        <v>0</v>
      </c>
      <c r="L187">
        <f>IF(Proiecte_finalizare!$E187&lt;&gt;"",Statistici_alocari!G187,0)</f>
        <v>0</v>
      </c>
    </row>
    <row r="188" spans="1:12" x14ac:dyDescent="0.3">
      <c r="A188">
        <f>Proiecte_finalizare!A188</f>
        <v>187</v>
      </c>
      <c r="B188" t="str">
        <f>Proiecte_finalizare!C188</f>
        <v>TIS</v>
      </c>
      <c r="C188">
        <f t="shared" si="10"/>
        <v>0</v>
      </c>
      <c r="D188">
        <f t="shared" si="11"/>
        <v>0</v>
      </c>
      <c r="E188">
        <f t="shared" si="12"/>
        <v>0</v>
      </c>
      <c r="F188">
        <f t="shared" si="13"/>
        <v>0</v>
      </c>
      <c r="G188">
        <f t="shared" si="14"/>
        <v>1</v>
      </c>
      <c r="H188">
        <f>IF(Proiecte_finalizare!$E188&lt;&gt;"",Statistici_alocari!C188,0)</f>
        <v>0</v>
      </c>
      <c r="I188">
        <f>IF(Proiecte_finalizare!$E188&lt;&gt;"",Statistici_alocari!D188,0)</f>
        <v>0</v>
      </c>
      <c r="J188">
        <f>IF(Proiecte_finalizare!$E188&lt;&gt;"",Statistici_alocari!E188,0)</f>
        <v>0</v>
      </c>
      <c r="K188">
        <f>IF(Proiecte_finalizare!$E188&lt;&gt;"",Statistici_alocari!F188,0)</f>
        <v>0</v>
      </c>
      <c r="L188">
        <f>IF(Proiecte_finalizare!$E188&lt;&gt;"",Statistici_alocari!G188,0)</f>
        <v>1</v>
      </c>
    </row>
    <row r="189" spans="1:12" x14ac:dyDescent="0.3">
      <c r="A189">
        <f>Proiecte_finalizare!A189</f>
        <v>188</v>
      </c>
      <c r="B189" t="str">
        <f>Proiecte_finalizare!C189</f>
        <v>TIS</v>
      </c>
      <c r="C189">
        <f t="shared" si="10"/>
        <v>0</v>
      </c>
      <c r="D189">
        <f t="shared" si="11"/>
        <v>0</v>
      </c>
      <c r="E189">
        <f t="shared" si="12"/>
        <v>0</v>
      </c>
      <c r="F189">
        <f t="shared" si="13"/>
        <v>0</v>
      </c>
      <c r="G189">
        <f t="shared" si="14"/>
        <v>1</v>
      </c>
      <c r="H189">
        <f>IF(Proiecte_finalizare!$E189&lt;&gt;"",Statistici_alocari!C189,0)</f>
        <v>0</v>
      </c>
      <c r="I189">
        <f>IF(Proiecte_finalizare!$E189&lt;&gt;"",Statistici_alocari!D189,0)</f>
        <v>0</v>
      </c>
      <c r="J189">
        <f>IF(Proiecte_finalizare!$E189&lt;&gt;"",Statistici_alocari!E189,0)</f>
        <v>0</v>
      </c>
      <c r="K189">
        <f>IF(Proiecte_finalizare!$E189&lt;&gt;"",Statistici_alocari!F189,0)</f>
        <v>0</v>
      </c>
      <c r="L189">
        <f>IF(Proiecte_finalizare!$E189&lt;&gt;"",Statistici_alocari!G189,0)</f>
        <v>1</v>
      </c>
    </row>
    <row r="190" spans="1:12" x14ac:dyDescent="0.3">
      <c r="A190">
        <f>Proiecte_finalizare!A190</f>
        <v>189</v>
      </c>
      <c r="B190" t="str">
        <f>Proiecte_finalizare!C190</f>
        <v>TIS</v>
      </c>
      <c r="C190">
        <f t="shared" si="10"/>
        <v>0</v>
      </c>
      <c r="D190">
        <f t="shared" si="11"/>
        <v>0</v>
      </c>
      <c r="E190">
        <f t="shared" si="12"/>
        <v>0</v>
      </c>
      <c r="F190">
        <f t="shared" si="13"/>
        <v>0</v>
      </c>
      <c r="G190">
        <f t="shared" si="14"/>
        <v>1</v>
      </c>
      <c r="H190">
        <f>IF(Proiecte_finalizare!$E190&lt;&gt;"",Statistici_alocari!C190,0)</f>
        <v>0</v>
      </c>
      <c r="I190">
        <f>IF(Proiecte_finalizare!$E190&lt;&gt;"",Statistici_alocari!D190,0)</f>
        <v>0</v>
      </c>
      <c r="J190">
        <f>IF(Proiecte_finalizare!$E190&lt;&gt;"",Statistici_alocari!E190,0)</f>
        <v>0</v>
      </c>
      <c r="K190">
        <f>IF(Proiecte_finalizare!$E190&lt;&gt;"",Statistici_alocari!F190,0)</f>
        <v>0</v>
      </c>
      <c r="L190">
        <f>IF(Proiecte_finalizare!$E190&lt;&gt;"",Statistici_alocari!G190,0)</f>
        <v>0</v>
      </c>
    </row>
    <row r="191" spans="1:12" x14ac:dyDescent="0.3">
      <c r="A191">
        <f>Proiecte_finalizare!A191</f>
        <v>190</v>
      </c>
      <c r="B191" t="str">
        <f>Proiecte_finalizare!C191</f>
        <v>TIS</v>
      </c>
      <c r="C191">
        <f t="shared" si="10"/>
        <v>0</v>
      </c>
      <c r="D191">
        <f t="shared" si="11"/>
        <v>0</v>
      </c>
      <c r="E191">
        <f t="shared" si="12"/>
        <v>0</v>
      </c>
      <c r="F191">
        <f t="shared" si="13"/>
        <v>0</v>
      </c>
      <c r="G191">
        <f t="shared" si="14"/>
        <v>1</v>
      </c>
      <c r="H191">
        <f>IF(Proiecte_finalizare!$E191&lt;&gt;"",Statistici_alocari!C191,0)</f>
        <v>0</v>
      </c>
      <c r="I191">
        <f>IF(Proiecte_finalizare!$E191&lt;&gt;"",Statistici_alocari!D191,0)</f>
        <v>0</v>
      </c>
      <c r="J191">
        <f>IF(Proiecte_finalizare!$E191&lt;&gt;"",Statistici_alocari!E191,0)</f>
        <v>0</v>
      </c>
      <c r="K191">
        <f>IF(Proiecte_finalizare!$E191&lt;&gt;"",Statistici_alocari!F191,0)</f>
        <v>0</v>
      </c>
      <c r="L191">
        <f>IF(Proiecte_finalizare!$E191&lt;&gt;"",Statistici_alocari!G191,0)</f>
        <v>1</v>
      </c>
    </row>
    <row r="192" spans="1:12" x14ac:dyDescent="0.3">
      <c r="A192">
        <f>Proiecte_finalizare!A192</f>
        <v>191</v>
      </c>
      <c r="B192" t="str">
        <f>Proiecte_finalizare!C192</f>
        <v>TIS</v>
      </c>
      <c r="C192">
        <f t="shared" si="10"/>
        <v>0</v>
      </c>
      <c r="D192">
        <f t="shared" si="11"/>
        <v>0</v>
      </c>
      <c r="E192">
        <f t="shared" si="12"/>
        <v>0</v>
      </c>
      <c r="F192">
        <f t="shared" si="13"/>
        <v>0</v>
      </c>
      <c r="G192">
        <f t="shared" si="14"/>
        <v>1</v>
      </c>
      <c r="H192">
        <f>IF(Proiecte_finalizare!$E192&lt;&gt;"",Statistici_alocari!C192,0)</f>
        <v>0</v>
      </c>
      <c r="I192">
        <f>IF(Proiecte_finalizare!$E192&lt;&gt;"",Statistici_alocari!D192,0)</f>
        <v>0</v>
      </c>
      <c r="J192">
        <f>IF(Proiecte_finalizare!$E192&lt;&gt;"",Statistici_alocari!E192,0)</f>
        <v>0</v>
      </c>
      <c r="K192">
        <f>IF(Proiecte_finalizare!$E192&lt;&gt;"",Statistici_alocari!F192,0)</f>
        <v>0</v>
      </c>
      <c r="L192">
        <f>IF(Proiecte_finalizare!$E192&lt;&gt;"",Statistici_alocari!G192,0)</f>
        <v>0</v>
      </c>
    </row>
    <row r="193" spans="1:19" x14ac:dyDescent="0.3">
      <c r="A193">
        <f>Proiecte_finalizare!A193</f>
        <v>192</v>
      </c>
      <c r="B193" t="str">
        <f>Proiecte_finalizare!C193</f>
        <v>TIS</v>
      </c>
      <c r="C193">
        <f t="shared" si="10"/>
        <v>0</v>
      </c>
      <c r="D193">
        <f t="shared" si="11"/>
        <v>0</v>
      </c>
      <c r="E193">
        <f t="shared" si="12"/>
        <v>0</v>
      </c>
      <c r="F193">
        <f t="shared" si="13"/>
        <v>0</v>
      </c>
      <c r="G193">
        <f t="shared" si="14"/>
        <v>1</v>
      </c>
      <c r="H193">
        <f>IF(Proiecte_finalizare!$E193&lt;&gt;"",Statistici_alocari!C193,0)</f>
        <v>0</v>
      </c>
      <c r="I193">
        <f>IF(Proiecte_finalizare!$E193&lt;&gt;"",Statistici_alocari!D193,0)</f>
        <v>0</v>
      </c>
      <c r="J193">
        <f>IF(Proiecte_finalizare!$E193&lt;&gt;"",Statistici_alocari!E193,0)</f>
        <v>0</v>
      </c>
      <c r="K193">
        <f>IF(Proiecte_finalizare!$E193&lt;&gt;"",Statistici_alocari!F193,0)</f>
        <v>0</v>
      </c>
      <c r="L193">
        <f>IF(Proiecte_finalizare!$E193&lt;&gt;"",Statistici_alocari!G193,0)</f>
        <v>1</v>
      </c>
    </row>
    <row r="194" spans="1:19" x14ac:dyDescent="0.3">
      <c r="A194">
        <f>Proiecte_finalizare!A194</f>
        <v>193</v>
      </c>
      <c r="B194" t="str">
        <f>Proiecte_finalizare!C194</f>
        <v>TIS</v>
      </c>
      <c r="C194">
        <f t="shared" si="10"/>
        <v>0</v>
      </c>
      <c r="D194">
        <f t="shared" si="11"/>
        <v>0</v>
      </c>
      <c r="E194">
        <f t="shared" si="12"/>
        <v>0</v>
      </c>
      <c r="F194">
        <f t="shared" si="13"/>
        <v>0</v>
      </c>
      <c r="G194">
        <f t="shared" si="14"/>
        <v>1</v>
      </c>
      <c r="H194">
        <f>IF(Proiecte_finalizare!$E194&lt;&gt;"",Statistici_alocari!C194,0)</f>
        <v>0</v>
      </c>
      <c r="I194">
        <f>IF(Proiecte_finalizare!$E194&lt;&gt;"",Statistici_alocari!D194,0)</f>
        <v>0</v>
      </c>
      <c r="J194">
        <f>IF(Proiecte_finalizare!$E194&lt;&gt;"",Statistici_alocari!E194,0)</f>
        <v>0</v>
      </c>
      <c r="K194">
        <f>IF(Proiecte_finalizare!$E194&lt;&gt;"",Statistici_alocari!F194,0)</f>
        <v>0</v>
      </c>
      <c r="L194">
        <f>IF(Proiecte_finalizare!$E194&lt;&gt;"",Statistici_alocari!G194,0)</f>
        <v>1</v>
      </c>
    </row>
    <row r="195" spans="1:19" x14ac:dyDescent="0.3">
      <c r="A195">
        <f>Proiecte_finalizare!A195</f>
        <v>194</v>
      </c>
      <c r="B195" t="str">
        <f>Proiecte_finalizare!C195</f>
        <v>TIS</v>
      </c>
      <c r="C195">
        <f t="shared" ref="C195:C201" si="15">IF(B195="AIA", 1, 0)</f>
        <v>0</v>
      </c>
      <c r="D195">
        <f t="shared" ref="D195:D201" si="16">IF(B195="ELA", 1, 0)</f>
        <v>0</v>
      </c>
      <c r="E195">
        <f t="shared" ref="E195:E201" si="17">IF(B195="ISM", 1, 0)</f>
        <v>0</v>
      </c>
      <c r="F195">
        <f t="shared" ref="F195:F201" si="18">IF(B195="SAI", 1, 0)</f>
        <v>0</v>
      </c>
      <c r="G195">
        <f t="shared" ref="G195:G201" si="19">IF(B195="TIS", 1, 0)</f>
        <v>1</v>
      </c>
      <c r="H195">
        <f>IF(Proiecte_finalizare!$E195&lt;&gt;"",Statistici_alocari!C195,0)</f>
        <v>0</v>
      </c>
      <c r="I195">
        <f>IF(Proiecte_finalizare!$E195&lt;&gt;"",Statistici_alocari!D195,0)</f>
        <v>0</v>
      </c>
      <c r="J195">
        <f>IF(Proiecte_finalizare!$E195&lt;&gt;"",Statistici_alocari!E195,0)</f>
        <v>0</v>
      </c>
      <c r="K195">
        <f>IF(Proiecte_finalizare!$E195&lt;&gt;"",Statistici_alocari!F195,0)</f>
        <v>0</v>
      </c>
      <c r="L195">
        <f>IF(Proiecte_finalizare!$E195&lt;&gt;"",Statistici_alocari!G195,0)</f>
        <v>1</v>
      </c>
      <c r="O195" t="s">
        <v>79</v>
      </c>
      <c r="P195" t="s">
        <v>127</v>
      </c>
      <c r="Q195" t="s">
        <v>162</v>
      </c>
      <c r="R195" t="s">
        <v>192</v>
      </c>
      <c r="S195" t="s">
        <v>210</v>
      </c>
    </row>
    <row r="196" spans="1:19" x14ac:dyDescent="0.3">
      <c r="A196">
        <f>Proiecte_finalizare!A196</f>
        <v>195</v>
      </c>
      <c r="B196" t="str">
        <f>Proiecte_finalizare!C196</f>
        <v>TIS</v>
      </c>
      <c r="C196">
        <f t="shared" si="15"/>
        <v>0</v>
      </c>
      <c r="D196">
        <f t="shared" si="16"/>
        <v>0</v>
      </c>
      <c r="E196">
        <f t="shared" si="17"/>
        <v>0</v>
      </c>
      <c r="F196">
        <f t="shared" si="18"/>
        <v>0</v>
      </c>
      <c r="G196">
        <f t="shared" si="19"/>
        <v>1</v>
      </c>
      <c r="H196">
        <f>IF(Proiecte_finalizare!$E196&lt;&gt;"",Statistici_alocari!C196,0)</f>
        <v>0</v>
      </c>
      <c r="I196">
        <f>IF(Proiecte_finalizare!$E196&lt;&gt;"",Statistici_alocari!D196,0)</f>
        <v>0</v>
      </c>
      <c r="J196">
        <f>IF(Proiecte_finalizare!$E196&lt;&gt;"",Statistici_alocari!E196,0)</f>
        <v>0</v>
      </c>
      <c r="K196">
        <f>IF(Proiecte_finalizare!$E196&lt;&gt;"",Statistici_alocari!F196,0)</f>
        <v>0</v>
      </c>
      <c r="L196">
        <f>IF(Proiecte_finalizare!$E196&lt;&gt;"",Statistici_alocari!G196,0)</f>
        <v>1</v>
      </c>
      <c r="O196" s="8">
        <f>H202/C202</f>
        <v>0.759493670886076</v>
      </c>
      <c r="P196" s="8">
        <f t="shared" ref="P196:S196" si="20">I202/D202</f>
        <v>0.75609756097560976</v>
      </c>
      <c r="Q196" s="8">
        <f t="shared" si="20"/>
        <v>0.91176470588235292</v>
      </c>
      <c r="R196" s="8">
        <f t="shared" si="20"/>
        <v>0.62068965517241381</v>
      </c>
      <c r="S196" s="8">
        <f t="shared" si="20"/>
        <v>0.52941176470588236</v>
      </c>
    </row>
    <row r="197" spans="1:19" x14ac:dyDescent="0.3">
      <c r="A197">
        <f>Proiecte_finalizare!A197</f>
        <v>196</v>
      </c>
      <c r="B197" t="str">
        <f>Proiecte_finalizare!C197</f>
        <v>TIS</v>
      </c>
      <c r="C197">
        <f t="shared" si="15"/>
        <v>0</v>
      </c>
      <c r="D197">
        <f t="shared" si="16"/>
        <v>0</v>
      </c>
      <c r="E197">
        <f t="shared" si="17"/>
        <v>0</v>
      </c>
      <c r="F197">
        <f t="shared" si="18"/>
        <v>0</v>
      </c>
      <c r="G197">
        <f t="shared" si="19"/>
        <v>1</v>
      </c>
      <c r="H197">
        <f>IF(Proiecte_finalizare!$E197&lt;&gt;"",Statistici_alocari!C197,0)</f>
        <v>0</v>
      </c>
      <c r="I197">
        <f>IF(Proiecte_finalizare!$E197&lt;&gt;"",Statistici_alocari!D197,0)</f>
        <v>0</v>
      </c>
      <c r="J197">
        <f>IF(Proiecte_finalizare!$E197&lt;&gt;"",Statistici_alocari!E197,0)</f>
        <v>0</v>
      </c>
      <c r="K197">
        <f>IF(Proiecte_finalizare!$E197&lt;&gt;"",Statistici_alocari!F197,0)</f>
        <v>0</v>
      </c>
      <c r="L197">
        <f>IF(Proiecte_finalizare!$E197&lt;&gt;"",Statistici_alocari!G197,0)</f>
        <v>0</v>
      </c>
    </row>
    <row r="198" spans="1:19" x14ac:dyDescent="0.3">
      <c r="A198">
        <f>Proiecte_finalizare!A198</f>
        <v>197</v>
      </c>
      <c r="B198" t="str">
        <f>Proiecte_finalizare!C198</f>
        <v>TIS</v>
      </c>
      <c r="C198">
        <f t="shared" si="15"/>
        <v>0</v>
      </c>
      <c r="D198">
        <f t="shared" si="16"/>
        <v>0</v>
      </c>
      <c r="E198">
        <f t="shared" si="17"/>
        <v>0</v>
      </c>
      <c r="F198">
        <f t="shared" si="18"/>
        <v>0</v>
      </c>
      <c r="G198">
        <f t="shared" si="19"/>
        <v>1</v>
      </c>
      <c r="H198">
        <f>IF(Proiecte_finalizare!$E198&lt;&gt;"",Statistici_alocari!C198,0)</f>
        <v>0</v>
      </c>
      <c r="I198">
        <f>IF(Proiecte_finalizare!$E198&lt;&gt;"",Statistici_alocari!D198,0)</f>
        <v>0</v>
      </c>
      <c r="J198">
        <f>IF(Proiecte_finalizare!$E198&lt;&gt;"",Statistici_alocari!E198,0)</f>
        <v>0</v>
      </c>
      <c r="K198">
        <f>IF(Proiecte_finalizare!$E198&lt;&gt;"",Statistici_alocari!F198,0)</f>
        <v>0</v>
      </c>
      <c r="L198">
        <f>IF(Proiecte_finalizare!$E198&lt;&gt;"",Statistici_alocari!G198,0)</f>
        <v>0</v>
      </c>
    </row>
    <row r="199" spans="1:19" x14ac:dyDescent="0.3">
      <c r="A199">
        <f>Proiecte_finalizare!A199</f>
        <v>198</v>
      </c>
      <c r="B199" t="str">
        <f>Proiecte_finalizare!C199</f>
        <v>TIS</v>
      </c>
      <c r="C199">
        <f t="shared" si="15"/>
        <v>0</v>
      </c>
      <c r="D199">
        <f t="shared" si="16"/>
        <v>0</v>
      </c>
      <c r="E199">
        <f t="shared" si="17"/>
        <v>0</v>
      </c>
      <c r="F199">
        <f t="shared" si="18"/>
        <v>0</v>
      </c>
      <c r="G199">
        <f t="shared" si="19"/>
        <v>1</v>
      </c>
      <c r="H199">
        <f>IF(Proiecte_finalizare!$E199&lt;&gt;"",Statistici_alocari!C199,0)</f>
        <v>0</v>
      </c>
      <c r="I199">
        <f>IF(Proiecte_finalizare!$E199&lt;&gt;"",Statistici_alocari!D199,0)</f>
        <v>0</v>
      </c>
      <c r="J199">
        <f>IF(Proiecte_finalizare!$E199&lt;&gt;"",Statistici_alocari!E199,0)</f>
        <v>0</v>
      </c>
      <c r="K199">
        <f>IF(Proiecte_finalizare!$E199&lt;&gt;"",Statistici_alocari!F199,0)</f>
        <v>0</v>
      </c>
      <c r="L199">
        <f>IF(Proiecte_finalizare!$E199&lt;&gt;"",Statistici_alocari!G199,0)</f>
        <v>0</v>
      </c>
    </row>
    <row r="200" spans="1:19" x14ac:dyDescent="0.3">
      <c r="A200">
        <f>Proiecte_finalizare!A200</f>
        <v>199</v>
      </c>
      <c r="B200" t="str">
        <f>Proiecte_finalizare!C200</f>
        <v>TIS</v>
      </c>
      <c r="C200">
        <f t="shared" si="15"/>
        <v>0</v>
      </c>
      <c r="D200">
        <f t="shared" si="16"/>
        <v>0</v>
      </c>
      <c r="E200">
        <f t="shared" si="17"/>
        <v>0</v>
      </c>
      <c r="F200">
        <f t="shared" si="18"/>
        <v>0</v>
      </c>
      <c r="G200">
        <f t="shared" si="19"/>
        <v>1</v>
      </c>
      <c r="H200">
        <f>IF(Proiecte_finalizare!$E200&lt;&gt;"",Statistici_alocari!C200,0)</f>
        <v>0</v>
      </c>
      <c r="I200">
        <f>IF(Proiecte_finalizare!$E200&lt;&gt;"",Statistici_alocari!D200,0)</f>
        <v>0</v>
      </c>
      <c r="J200">
        <f>IF(Proiecte_finalizare!$E200&lt;&gt;"",Statistici_alocari!E200,0)</f>
        <v>0</v>
      </c>
      <c r="K200">
        <f>IF(Proiecte_finalizare!$E200&lt;&gt;"",Statistici_alocari!F200,0)</f>
        <v>0</v>
      </c>
      <c r="L200">
        <f>IF(Proiecte_finalizare!$E200&lt;&gt;"",Statistici_alocari!G200,0)</f>
        <v>1</v>
      </c>
    </row>
    <row r="201" spans="1:19" x14ac:dyDescent="0.3">
      <c r="A201">
        <f>Proiecte_finalizare!A201</f>
        <v>200</v>
      </c>
      <c r="B201" t="str">
        <f>Proiecte_finalizare!C201</f>
        <v>TIS</v>
      </c>
      <c r="C201">
        <f t="shared" si="15"/>
        <v>0</v>
      </c>
      <c r="D201">
        <f t="shared" si="16"/>
        <v>0</v>
      </c>
      <c r="E201">
        <f t="shared" si="17"/>
        <v>0</v>
      </c>
      <c r="F201">
        <f t="shared" si="18"/>
        <v>0</v>
      </c>
      <c r="G201">
        <f t="shared" si="19"/>
        <v>1</v>
      </c>
      <c r="H201">
        <f>IF(Proiecte_finalizare!$E201&lt;&gt;"",Statistici_alocari!C201,0)</f>
        <v>0</v>
      </c>
      <c r="I201">
        <f>IF(Proiecte_finalizare!$E201&lt;&gt;"",Statistici_alocari!D201,0)</f>
        <v>0</v>
      </c>
      <c r="J201">
        <f>IF(Proiecte_finalizare!$E201&lt;&gt;"",Statistici_alocari!E201,0)</f>
        <v>0</v>
      </c>
      <c r="K201">
        <f>IF(Proiecte_finalizare!$E201&lt;&gt;"",Statistici_alocari!F201,0)</f>
        <v>0</v>
      </c>
      <c r="L201">
        <f>IF(Proiecte_finalizare!$E201&lt;&gt;"",Statistici_alocari!G201,0)</f>
        <v>1</v>
      </c>
    </row>
    <row r="202" spans="1:19" x14ac:dyDescent="0.3">
      <c r="C202">
        <f>SUM(C2:C201)</f>
        <v>79</v>
      </c>
      <c r="D202">
        <f t="shared" ref="D202:L202" si="21">SUM(D2:D201)</f>
        <v>41</v>
      </c>
      <c r="E202">
        <f t="shared" si="21"/>
        <v>34</v>
      </c>
      <c r="F202">
        <f t="shared" si="21"/>
        <v>29</v>
      </c>
      <c r="G202">
        <f t="shared" si="21"/>
        <v>17</v>
      </c>
      <c r="H202">
        <f t="shared" si="21"/>
        <v>60</v>
      </c>
      <c r="I202">
        <f t="shared" si="21"/>
        <v>31</v>
      </c>
      <c r="J202">
        <f t="shared" si="21"/>
        <v>31</v>
      </c>
      <c r="K202">
        <f t="shared" si="21"/>
        <v>18</v>
      </c>
      <c r="L202">
        <f t="shared" si="21"/>
        <v>9</v>
      </c>
    </row>
  </sheetData>
  <sheetProtection algorithmName="SHA-512" hashValue="d5XmBcEpTnQQDx8HpMXzMCjnGQLpK9wOczykIamOWzAMBgaQn1IF9BGroq3+ZRAlAa5oZ6wjZMRLImNbPnkNkg==" saltValue="UNevOGd5wUBpAN7pek5ta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6C5B-7821-4A76-A029-3DD06D187DF9}">
  <dimension ref="A1:F20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2" max="2" width="37" bestFit="1" customWidth="1"/>
    <col min="3" max="3" width="11.44140625" bestFit="1" customWidth="1"/>
    <col min="4" max="4" width="67.33203125" customWidth="1"/>
    <col min="5" max="5" width="30.88671875" customWidth="1"/>
    <col min="6" max="6" width="29.33203125" customWidth="1"/>
  </cols>
  <sheetData>
    <row r="1" spans="1:6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x14ac:dyDescent="0.3">
      <c r="A2" s="3">
        <v>1</v>
      </c>
      <c r="B2" s="3" t="s">
        <v>0</v>
      </c>
      <c r="C2" s="3" t="s">
        <v>79</v>
      </c>
      <c r="D2" s="3" t="s">
        <v>291</v>
      </c>
      <c r="E2" s="3" t="s">
        <v>290</v>
      </c>
      <c r="F2" s="3"/>
    </row>
    <row r="3" spans="1:6" x14ac:dyDescent="0.3">
      <c r="A3" s="3">
        <v>2</v>
      </c>
      <c r="B3" s="3" t="s">
        <v>1</v>
      </c>
      <c r="C3" s="3" t="s">
        <v>79</v>
      </c>
      <c r="D3" s="3"/>
      <c r="E3" s="3"/>
      <c r="F3" s="3"/>
    </row>
    <row r="4" spans="1:6" x14ac:dyDescent="0.3">
      <c r="A4" s="3">
        <v>3</v>
      </c>
      <c r="B4" s="3" t="s">
        <v>2</v>
      </c>
      <c r="C4" s="3" t="s">
        <v>79</v>
      </c>
      <c r="D4" s="3" t="s">
        <v>254</v>
      </c>
      <c r="E4" s="3" t="s">
        <v>253</v>
      </c>
      <c r="F4" s="3"/>
    </row>
    <row r="5" spans="1:6" x14ac:dyDescent="0.3">
      <c r="A5" s="3">
        <v>4</v>
      </c>
      <c r="B5" s="3" t="s">
        <v>3</v>
      </c>
      <c r="C5" s="3" t="s">
        <v>79</v>
      </c>
      <c r="D5" s="3" t="s">
        <v>266</v>
      </c>
      <c r="E5" s="3" t="s">
        <v>265</v>
      </c>
      <c r="F5" s="3"/>
    </row>
    <row r="6" spans="1:6" x14ac:dyDescent="0.3">
      <c r="A6" s="3">
        <v>5</v>
      </c>
      <c r="B6" s="3" t="s">
        <v>4</v>
      </c>
      <c r="C6" s="3" t="s">
        <v>79</v>
      </c>
      <c r="D6" s="3" t="s">
        <v>292</v>
      </c>
      <c r="E6" s="3" t="s">
        <v>290</v>
      </c>
      <c r="F6" s="3"/>
    </row>
    <row r="7" spans="1:6" x14ac:dyDescent="0.3">
      <c r="A7" s="3">
        <v>6</v>
      </c>
      <c r="B7" s="3" t="s">
        <v>5</v>
      </c>
      <c r="C7" s="3" t="s">
        <v>79</v>
      </c>
      <c r="D7" s="3"/>
      <c r="E7" s="3"/>
      <c r="F7" s="3"/>
    </row>
    <row r="8" spans="1:6" x14ac:dyDescent="0.3">
      <c r="A8" s="3">
        <v>7</v>
      </c>
      <c r="B8" s="3" t="s">
        <v>6</v>
      </c>
      <c r="C8" s="3" t="s">
        <v>79</v>
      </c>
      <c r="D8" s="3" t="s">
        <v>242</v>
      </c>
      <c r="E8" s="3" t="s">
        <v>240</v>
      </c>
      <c r="F8" s="3"/>
    </row>
    <row r="9" spans="1:6" x14ac:dyDescent="0.3">
      <c r="A9" s="3">
        <v>8</v>
      </c>
      <c r="B9" s="3" t="s">
        <v>7</v>
      </c>
      <c r="C9" s="3" t="s">
        <v>79</v>
      </c>
      <c r="D9" s="3"/>
      <c r="E9" s="3"/>
      <c r="F9" s="3"/>
    </row>
    <row r="10" spans="1:6" ht="28.8" x14ac:dyDescent="0.3">
      <c r="A10" s="3">
        <v>9</v>
      </c>
      <c r="B10" s="3" t="s">
        <v>8</v>
      </c>
      <c r="C10" s="3" t="s">
        <v>79</v>
      </c>
      <c r="D10" s="3" t="s">
        <v>271</v>
      </c>
      <c r="E10" s="3" t="s">
        <v>265</v>
      </c>
      <c r="F10" s="3"/>
    </row>
    <row r="11" spans="1:6" x14ac:dyDescent="0.3">
      <c r="A11" s="3">
        <v>10</v>
      </c>
      <c r="B11" s="3" t="s">
        <v>9</v>
      </c>
      <c r="C11" s="3" t="s">
        <v>79</v>
      </c>
      <c r="D11" s="3" t="s">
        <v>294</v>
      </c>
      <c r="E11" s="3" t="s">
        <v>290</v>
      </c>
      <c r="F11" s="3"/>
    </row>
    <row r="12" spans="1:6" x14ac:dyDescent="0.3">
      <c r="A12" s="3">
        <v>11</v>
      </c>
      <c r="B12" s="3" t="s">
        <v>10</v>
      </c>
      <c r="C12" s="3" t="s">
        <v>79</v>
      </c>
      <c r="D12" s="3" t="s">
        <v>404</v>
      </c>
      <c r="E12" s="3" t="s">
        <v>336</v>
      </c>
      <c r="F12" s="3"/>
    </row>
    <row r="13" spans="1:6" x14ac:dyDescent="0.3">
      <c r="A13" s="3">
        <v>12</v>
      </c>
      <c r="B13" s="3" t="s">
        <v>11</v>
      </c>
      <c r="C13" s="3" t="s">
        <v>79</v>
      </c>
      <c r="D13" s="3" t="s">
        <v>376</v>
      </c>
      <c r="E13" s="3" t="s">
        <v>334</v>
      </c>
      <c r="F13" s="3"/>
    </row>
    <row r="14" spans="1:6" x14ac:dyDescent="0.3">
      <c r="A14" s="3">
        <v>13</v>
      </c>
      <c r="B14" s="3" t="s">
        <v>12</v>
      </c>
      <c r="C14" s="3" t="s">
        <v>79</v>
      </c>
      <c r="D14" s="3" t="s">
        <v>381</v>
      </c>
      <c r="E14" s="3" t="s">
        <v>334</v>
      </c>
      <c r="F14" s="3"/>
    </row>
    <row r="15" spans="1:6" ht="28.8" x14ac:dyDescent="0.3">
      <c r="A15" s="3">
        <v>14</v>
      </c>
      <c r="B15" s="3" t="s">
        <v>13</v>
      </c>
      <c r="C15" s="3" t="s">
        <v>79</v>
      </c>
      <c r="D15" s="3" t="s">
        <v>270</v>
      </c>
      <c r="E15" s="3" t="s">
        <v>265</v>
      </c>
      <c r="F15" s="3"/>
    </row>
    <row r="16" spans="1:6" x14ac:dyDescent="0.3">
      <c r="A16" s="3">
        <v>15</v>
      </c>
      <c r="B16" s="3" t="s">
        <v>14</v>
      </c>
      <c r="C16" s="3" t="s">
        <v>79</v>
      </c>
      <c r="D16" s="3" t="s">
        <v>345</v>
      </c>
      <c r="E16" s="3" t="s">
        <v>221</v>
      </c>
      <c r="F16" s="3" t="s">
        <v>331</v>
      </c>
    </row>
    <row r="17" spans="1:6" x14ac:dyDescent="0.3">
      <c r="A17" s="3">
        <v>16</v>
      </c>
      <c r="B17" s="3" t="s">
        <v>15</v>
      </c>
      <c r="C17" s="3" t="s">
        <v>79</v>
      </c>
      <c r="D17" s="3" t="s">
        <v>275</v>
      </c>
      <c r="E17" s="3" t="s">
        <v>276</v>
      </c>
      <c r="F17" s="3"/>
    </row>
    <row r="18" spans="1:6" x14ac:dyDescent="0.3">
      <c r="A18" s="3">
        <v>17</v>
      </c>
      <c r="B18" s="3" t="s">
        <v>16</v>
      </c>
      <c r="C18" s="3" t="s">
        <v>79</v>
      </c>
      <c r="D18" s="3" t="s">
        <v>320</v>
      </c>
      <c r="E18" s="3" t="s">
        <v>221</v>
      </c>
      <c r="F18" s="3"/>
    </row>
    <row r="19" spans="1:6" ht="28.8" x14ac:dyDescent="0.3">
      <c r="A19" s="3">
        <v>18</v>
      </c>
      <c r="B19" s="3" t="s">
        <v>17</v>
      </c>
      <c r="C19" s="3" t="s">
        <v>79</v>
      </c>
      <c r="D19" s="3" t="s">
        <v>255</v>
      </c>
      <c r="E19" s="3" t="s">
        <v>253</v>
      </c>
      <c r="F19" s="3"/>
    </row>
    <row r="20" spans="1:6" x14ac:dyDescent="0.3">
      <c r="A20" s="3">
        <v>19</v>
      </c>
      <c r="B20" s="3" t="s">
        <v>18</v>
      </c>
      <c r="C20" s="3" t="s">
        <v>79</v>
      </c>
      <c r="D20" s="3" t="s">
        <v>385</v>
      </c>
      <c r="E20" s="3" t="s">
        <v>334</v>
      </c>
      <c r="F20" s="3"/>
    </row>
    <row r="21" spans="1:6" x14ac:dyDescent="0.3">
      <c r="A21" s="3">
        <v>20</v>
      </c>
      <c r="B21" s="3" t="s">
        <v>19</v>
      </c>
      <c r="C21" s="3" t="s">
        <v>79</v>
      </c>
      <c r="D21" s="3"/>
      <c r="E21" s="3"/>
      <c r="F21" s="3"/>
    </row>
    <row r="22" spans="1:6" ht="28.8" x14ac:dyDescent="0.3">
      <c r="A22" s="3">
        <v>21</v>
      </c>
      <c r="B22" s="3" t="s">
        <v>20</v>
      </c>
      <c r="C22" s="3" t="s">
        <v>79</v>
      </c>
      <c r="D22" s="3" t="s">
        <v>372</v>
      </c>
      <c r="E22" s="3" t="s">
        <v>334</v>
      </c>
      <c r="F22" s="3" t="s">
        <v>373</v>
      </c>
    </row>
    <row r="23" spans="1:6" x14ac:dyDescent="0.3">
      <c r="A23" s="3">
        <v>22</v>
      </c>
      <c r="B23" s="3" t="s">
        <v>21</v>
      </c>
      <c r="C23" s="3" t="s">
        <v>79</v>
      </c>
      <c r="D23" s="3" t="s">
        <v>308</v>
      </c>
      <c r="E23" s="3" t="s">
        <v>309</v>
      </c>
      <c r="F23" s="3" t="s">
        <v>310</v>
      </c>
    </row>
    <row r="24" spans="1:6" x14ac:dyDescent="0.3">
      <c r="A24" s="3">
        <v>23</v>
      </c>
      <c r="B24" s="3" t="s">
        <v>22</v>
      </c>
      <c r="C24" s="3" t="s">
        <v>79</v>
      </c>
      <c r="D24" s="3" t="s">
        <v>280</v>
      </c>
      <c r="E24" s="3" t="s">
        <v>276</v>
      </c>
      <c r="F24" s="3"/>
    </row>
    <row r="25" spans="1:6" x14ac:dyDescent="0.3">
      <c r="A25" s="3">
        <v>24</v>
      </c>
      <c r="B25" s="3" t="s">
        <v>23</v>
      </c>
      <c r="C25" s="3" t="s">
        <v>79</v>
      </c>
      <c r="D25" s="3" t="s">
        <v>403</v>
      </c>
      <c r="E25" s="3" t="s">
        <v>336</v>
      </c>
      <c r="F25" s="3"/>
    </row>
    <row r="26" spans="1:6" x14ac:dyDescent="0.3">
      <c r="A26" s="3">
        <v>25</v>
      </c>
      <c r="B26" s="3" t="s">
        <v>24</v>
      </c>
      <c r="C26" s="3" t="s">
        <v>79</v>
      </c>
      <c r="D26" s="3" t="s">
        <v>281</v>
      </c>
      <c r="E26" s="3" t="s">
        <v>276</v>
      </c>
      <c r="F26" s="3"/>
    </row>
    <row r="27" spans="1:6" x14ac:dyDescent="0.3">
      <c r="A27" s="3">
        <v>26</v>
      </c>
      <c r="B27" s="3" t="s">
        <v>25</v>
      </c>
      <c r="C27" s="3" t="s">
        <v>79</v>
      </c>
      <c r="D27" s="3" t="s">
        <v>390</v>
      </c>
      <c r="E27" s="3" t="s">
        <v>334</v>
      </c>
      <c r="F27" s="3"/>
    </row>
    <row r="28" spans="1:6" x14ac:dyDescent="0.3">
      <c r="A28" s="3">
        <v>27</v>
      </c>
      <c r="B28" s="3" t="s">
        <v>26</v>
      </c>
      <c r="C28" s="3" t="s">
        <v>79</v>
      </c>
      <c r="D28" s="3"/>
      <c r="E28" s="3"/>
      <c r="F28" s="3"/>
    </row>
    <row r="29" spans="1:6" x14ac:dyDescent="0.3">
      <c r="A29" s="3">
        <v>28</v>
      </c>
      <c r="B29" s="3" t="s">
        <v>27</v>
      </c>
      <c r="C29" s="3" t="s">
        <v>79</v>
      </c>
      <c r="D29" s="3" t="s">
        <v>252</v>
      </c>
      <c r="E29" s="3" t="s">
        <v>253</v>
      </c>
      <c r="F29" s="3"/>
    </row>
    <row r="30" spans="1:6" x14ac:dyDescent="0.3">
      <c r="A30" s="3">
        <v>29</v>
      </c>
      <c r="B30" s="3" t="s">
        <v>28</v>
      </c>
      <c r="C30" s="3" t="s">
        <v>79</v>
      </c>
      <c r="D30" s="3" t="s">
        <v>405</v>
      </c>
      <c r="E30" s="3" t="s">
        <v>336</v>
      </c>
      <c r="F30" s="3"/>
    </row>
    <row r="31" spans="1:6" x14ac:dyDescent="0.3">
      <c r="A31" s="3">
        <v>30</v>
      </c>
      <c r="B31" s="3" t="s">
        <v>29</v>
      </c>
      <c r="C31" s="3" t="s">
        <v>79</v>
      </c>
      <c r="D31" s="3" t="s">
        <v>278</v>
      </c>
      <c r="E31" s="3" t="s">
        <v>276</v>
      </c>
      <c r="F31" s="3"/>
    </row>
    <row r="32" spans="1:6" ht="28.8" x14ac:dyDescent="0.3">
      <c r="A32" s="3">
        <v>31</v>
      </c>
      <c r="B32" s="3" t="s">
        <v>30</v>
      </c>
      <c r="C32" s="3" t="s">
        <v>79</v>
      </c>
      <c r="D32" s="3" t="s">
        <v>250</v>
      </c>
      <c r="E32" s="3" t="s">
        <v>247</v>
      </c>
      <c r="F32" s="3"/>
    </row>
    <row r="33" spans="1:6" x14ac:dyDescent="0.3">
      <c r="A33" s="3">
        <v>32</v>
      </c>
      <c r="B33" s="3" t="s">
        <v>31</v>
      </c>
      <c r="C33" s="3" t="s">
        <v>79</v>
      </c>
      <c r="D33" s="3" t="s">
        <v>375</v>
      </c>
      <c r="E33" s="3" t="s">
        <v>334</v>
      </c>
      <c r="F33" s="3"/>
    </row>
    <row r="34" spans="1:6" x14ac:dyDescent="0.3">
      <c r="A34" s="3">
        <v>33</v>
      </c>
      <c r="B34" s="3" t="s">
        <v>32</v>
      </c>
      <c r="C34" s="3" t="s">
        <v>79</v>
      </c>
      <c r="D34" s="3" t="s">
        <v>289</v>
      </c>
      <c r="E34" s="3" t="s">
        <v>290</v>
      </c>
      <c r="F34" s="3"/>
    </row>
    <row r="35" spans="1:6" x14ac:dyDescent="0.3">
      <c r="A35" s="3">
        <v>34</v>
      </c>
      <c r="B35" s="3" t="s">
        <v>33</v>
      </c>
      <c r="C35" s="3" t="s">
        <v>79</v>
      </c>
      <c r="D35" s="3" t="s">
        <v>295</v>
      </c>
      <c r="E35" s="3" t="s">
        <v>290</v>
      </c>
      <c r="F35" s="3"/>
    </row>
    <row r="36" spans="1:6" x14ac:dyDescent="0.3">
      <c r="A36" s="3">
        <v>35</v>
      </c>
      <c r="B36" s="3" t="s">
        <v>34</v>
      </c>
      <c r="C36" s="3" t="s">
        <v>79</v>
      </c>
      <c r="D36" s="3" t="s">
        <v>239</v>
      </c>
      <c r="E36" s="3" t="s">
        <v>240</v>
      </c>
      <c r="F36" s="3"/>
    </row>
    <row r="37" spans="1:6" x14ac:dyDescent="0.3">
      <c r="A37" s="3">
        <v>36</v>
      </c>
      <c r="B37" s="3" t="s">
        <v>35</v>
      </c>
      <c r="C37" s="3" t="s">
        <v>79</v>
      </c>
      <c r="D37" s="3" t="s">
        <v>374</v>
      </c>
      <c r="E37" s="3" t="s">
        <v>334</v>
      </c>
      <c r="F37" s="3"/>
    </row>
    <row r="38" spans="1:6" x14ac:dyDescent="0.3">
      <c r="A38" s="3">
        <v>37</v>
      </c>
      <c r="B38" s="3" t="s">
        <v>36</v>
      </c>
      <c r="C38" s="3" t="s">
        <v>79</v>
      </c>
      <c r="D38" s="3" t="s">
        <v>241</v>
      </c>
      <c r="E38" s="3" t="s">
        <v>240</v>
      </c>
      <c r="F38" s="3"/>
    </row>
    <row r="39" spans="1:6" x14ac:dyDescent="0.3">
      <c r="A39" s="3">
        <v>38</v>
      </c>
      <c r="B39" s="3" t="s">
        <v>37</v>
      </c>
      <c r="C39" s="3" t="s">
        <v>79</v>
      </c>
      <c r="D39" s="3" t="s">
        <v>361</v>
      </c>
      <c r="E39" s="3" t="s">
        <v>221</v>
      </c>
      <c r="F39" s="3" t="s">
        <v>331</v>
      </c>
    </row>
    <row r="40" spans="1:6" x14ac:dyDescent="0.3">
      <c r="A40" s="3">
        <v>39</v>
      </c>
      <c r="B40" s="3" t="s">
        <v>38</v>
      </c>
      <c r="C40" s="3" t="s">
        <v>79</v>
      </c>
      <c r="D40" s="3" t="s">
        <v>273</v>
      </c>
      <c r="E40" s="3" t="s">
        <v>274</v>
      </c>
      <c r="F40" s="3"/>
    </row>
    <row r="41" spans="1:6" x14ac:dyDescent="0.3">
      <c r="A41" s="3">
        <v>40</v>
      </c>
      <c r="B41" s="3" t="s">
        <v>39</v>
      </c>
      <c r="C41" s="3" t="s">
        <v>79</v>
      </c>
      <c r="D41" s="3" t="s">
        <v>386</v>
      </c>
      <c r="E41" s="3" t="s">
        <v>334</v>
      </c>
      <c r="F41" s="3"/>
    </row>
    <row r="42" spans="1:6" x14ac:dyDescent="0.3">
      <c r="A42" s="3">
        <v>41</v>
      </c>
      <c r="B42" s="3" t="s">
        <v>40</v>
      </c>
      <c r="C42" s="3" t="s">
        <v>79</v>
      </c>
      <c r="D42" s="3"/>
      <c r="E42" s="3"/>
      <c r="F42" s="3"/>
    </row>
    <row r="43" spans="1:6" x14ac:dyDescent="0.3">
      <c r="A43" s="3">
        <v>42</v>
      </c>
      <c r="B43" s="3" t="s">
        <v>41</v>
      </c>
      <c r="C43" s="3" t="s">
        <v>79</v>
      </c>
      <c r="D43" s="3"/>
      <c r="E43" s="3"/>
      <c r="F43" s="3"/>
    </row>
    <row r="44" spans="1:6" x14ac:dyDescent="0.3">
      <c r="A44" s="3">
        <v>43</v>
      </c>
      <c r="B44" s="3" t="s">
        <v>42</v>
      </c>
      <c r="C44" s="3" t="s">
        <v>79</v>
      </c>
      <c r="D44" s="3"/>
      <c r="E44" s="3"/>
      <c r="F44" s="3"/>
    </row>
    <row r="45" spans="1:6" x14ac:dyDescent="0.3">
      <c r="A45" s="3">
        <v>44</v>
      </c>
      <c r="B45" s="3" t="s">
        <v>43</v>
      </c>
      <c r="C45" s="3" t="s">
        <v>79</v>
      </c>
      <c r="D45" s="3" t="s">
        <v>277</v>
      </c>
      <c r="E45" s="3" t="s">
        <v>276</v>
      </c>
      <c r="F45" s="3"/>
    </row>
    <row r="46" spans="1:6" x14ac:dyDescent="0.3">
      <c r="A46" s="3">
        <v>45</v>
      </c>
      <c r="B46" s="3" t="s">
        <v>44</v>
      </c>
      <c r="C46" s="3" t="s">
        <v>79</v>
      </c>
      <c r="D46" s="3"/>
      <c r="E46" s="3"/>
      <c r="F46" s="3"/>
    </row>
    <row r="47" spans="1:6" x14ac:dyDescent="0.3">
      <c r="A47" s="3">
        <v>46</v>
      </c>
      <c r="B47" s="3" t="s">
        <v>45</v>
      </c>
      <c r="C47" s="3" t="s">
        <v>79</v>
      </c>
      <c r="D47" s="3" t="s">
        <v>382</v>
      </c>
      <c r="E47" s="3" t="s">
        <v>334</v>
      </c>
      <c r="F47" s="3"/>
    </row>
    <row r="48" spans="1:6" x14ac:dyDescent="0.3">
      <c r="A48" s="3">
        <v>47</v>
      </c>
      <c r="B48" s="3" t="s">
        <v>46</v>
      </c>
      <c r="C48" s="3" t="s">
        <v>79</v>
      </c>
      <c r="D48" s="3"/>
      <c r="E48" s="3"/>
      <c r="F48" s="3"/>
    </row>
    <row r="49" spans="1:6" x14ac:dyDescent="0.3">
      <c r="A49" s="3">
        <v>48</v>
      </c>
      <c r="B49" s="3" t="s">
        <v>47</v>
      </c>
      <c r="C49" s="3" t="s">
        <v>79</v>
      </c>
      <c r="D49" s="3" t="s">
        <v>346</v>
      </c>
      <c r="E49" s="3" t="s">
        <v>221</v>
      </c>
      <c r="F49" s="3" t="s">
        <v>331</v>
      </c>
    </row>
    <row r="50" spans="1:6" x14ac:dyDescent="0.3">
      <c r="A50" s="3">
        <v>49</v>
      </c>
      <c r="B50" s="3" t="s">
        <v>48</v>
      </c>
      <c r="C50" s="3" t="s">
        <v>79</v>
      </c>
      <c r="D50" s="3" t="s">
        <v>279</v>
      </c>
      <c r="E50" s="3" t="s">
        <v>276</v>
      </c>
      <c r="F50" s="3"/>
    </row>
    <row r="51" spans="1:6" x14ac:dyDescent="0.3">
      <c r="A51" s="3">
        <v>50</v>
      </c>
      <c r="B51" s="3" t="s">
        <v>49</v>
      </c>
      <c r="C51" s="3" t="s">
        <v>79</v>
      </c>
      <c r="D51" s="3"/>
      <c r="E51" s="3"/>
      <c r="F51" s="3"/>
    </row>
    <row r="52" spans="1:6" x14ac:dyDescent="0.3">
      <c r="A52" s="3">
        <v>51</v>
      </c>
      <c r="B52" s="3" t="s">
        <v>50</v>
      </c>
      <c r="C52" s="3" t="s">
        <v>79</v>
      </c>
      <c r="D52" s="3"/>
      <c r="E52" s="3"/>
      <c r="F52" s="3"/>
    </row>
    <row r="53" spans="1:6" x14ac:dyDescent="0.3">
      <c r="A53" s="3">
        <v>52</v>
      </c>
      <c r="B53" s="3" t="s">
        <v>51</v>
      </c>
      <c r="C53" s="3" t="s">
        <v>79</v>
      </c>
      <c r="D53" s="3"/>
      <c r="E53" s="3"/>
      <c r="F53" s="3"/>
    </row>
    <row r="54" spans="1:6" ht="27.6" x14ac:dyDescent="0.3">
      <c r="A54" s="3">
        <v>53</v>
      </c>
      <c r="B54" s="3" t="s">
        <v>52</v>
      </c>
      <c r="C54" s="3" t="s">
        <v>79</v>
      </c>
      <c r="D54" s="2" t="s">
        <v>212</v>
      </c>
      <c r="E54" s="3" t="s">
        <v>213</v>
      </c>
      <c r="F54" s="3"/>
    </row>
    <row r="55" spans="1:6" ht="28.8" x14ac:dyDescent="0.3">
      <c r="A55" s="3">
        <v>54</v>
      </c>
      <c r="B55" s="3" t="s">
        <v>53</v>
      </c>
      <c r="C55" s="3" t="s">
        <v>79</v>
      </c>
      <c r="D55" s="3" t="s">
        <v>328</v>
      </c>
      <c r="E55" s="3" t="s">
        <v>211</v>
      </c>
      <c r="F55" s="3"/>
    </row>
    <row r="56" spans="1:6" x14ac:dyDescent="0.3">
      <c r="A56" s="3">
        <v>55</v>
      </c>
      <c r="B56" s="3" t="s">
        <v>54</v>
      </c>
      <c r="C56" s="3" t="s">
        <v>79</v>
      </c>
      <c r="D56" s="3"/>
      <c r="E56" s="3"/>
      <c r="F56" s="3"/>
    </row>
    <row r="57" spans="1:6" x14ac:dyDescent="0.3">
      <c r="A57" s="3">
        <v>56</v>
      </c>
      <c r="B57" s="3" t="s">
        <v>55</v>
      </c>
      <c r="C57" s="3" t="s">
        <v>79</v>
      </c>
      <c r="D57" s="3" t="s">
        <v>326</v>
      </c>
      <c r="E57" s="3" t="s">
        <v>211</v>
      </c>
      <c r="F57" s="3"/>
    </row>
    <row r="58" spans="1:6" x14ac:dyDescent="0.3">
      <c r="A58" s="3">
        <v>57</v>
      </c>
      <c r="B58" s="3" t="s">
        <v>56</v>
      </c>
      <c r="C58" s="3" t="s">
        <v>79</v>
      </c>
      <c r="D58" s="3" t="s">
        <v>327</v>
      </c>
      <c r="E58" s="3" t="s">
        <v>211</v>
      </c>
      <c r="F58" s="3"/>
    </row>
    <row r="59" spans="1:6" x14ac:dyDescent="0.3">
      <c r="A59" s="3">
        <v>58</v>
      </c>
      <c r="B59" s="3" t="s">
        <v>57</v>
      </c>
      <c r="C59" s="3" t="s">
        <v>79</v>
      </c>
      <c r="D59" s="3"/>
      <c r="E59" s="3"/>
      <c r="F59" s="3"/>
    </row>
    <row r="60" spans="1:6" x14ac:dyDescent="0.3">
      <c r="A60" s="3">
        <v>59</v>
      </c>
      <c r="B60" s="3" t="s">
        <v>58</v>
      </c>
      <c r="C60" s="3" t="s">
        <v>79</v>
      </c>
      <c r="D60" s="3" t="s">
        <v>258</v>
      </c>
      <c r="E60" s="3" t="s">
        <v>259</v>
      </c>
      <c r="F60" s="3"/>
    </row>
    <row r="61" spans="1:6" x14ac:dyDescent="0.3">
      <c r="A61" s="3">
        <v>60</v>
      </c>
      <c r="B61" s="3" t="s">
        <v>59</v>
      </c>
      <c r="C61" s="3" t="s">
        <v>79</v>
      </c>
      <c r="D61" s="3" t="s">
        <v>262</v>
      </c>
      <c r="E61" s="3" t="s">
        <v>259</v>
      </c>
      <c r="F61" s="3"/>
    </row>
    <row r="62" spans="1:6" x14ac:dyDescent="0.3">
      <c r="A62" s="3">
        <v>61</v>
      </c>
      <c r="B62" s="3" t="s">
        <v>60</v>
      </c>
      <c r="C62" s="3" t="s">
        <v>79</v>
      </c>
      <c r="D62" s="3"/>
      <c r="E62" s="3"/>
      <c r="F62" s="3"/>
    </row>
    <row r="63" spans="1:6" ht="28.8" x14ac:dyDescent="0.3">
      <c r="A63" s="3">
        <v>62</v>
      </c>
      <c r="B63" s="3" t="s">
        <v>61</v>
      </c>
      <c r="C63" s="3" t="s">
        <v>79</v>
      </c>
      <c r="D63" s="3" t="s">
        <v>397</v>
      </c>
      <c r="E63" s="3" t="s">
        <v>211</v>
      </c>
      <c r="F63" s="3"/>
    </row>
    <row r="64" spans="1:6" ht="28.8" x14ac:dyDescent="0.3">
      <c r="A64" s="3">
        <v>63</v>
      </c>
      <c r="B64" s="3" t="s">
        <v>62</v>
      </c>
      <c r="C64" s="3" t="s">
        <v>79</v>
      </c>
      <c r="D64" s="3" t="s">
        <v>267</v>
      </c>
      <c r="E64" s="3" t="s">
        <v>265</v>
      </c>
      <c r="F64" s="3"/>
    </row>
    <row r="65" spans="1:6" x14ac:dyDescent="0.3">
      <c r="A65" s="3">
        <v>64</v>
      </c>
      <c r="B65" s="3" t="s">
        <v>63</v>
      </c>
      <c r="C65" s="3" t="s">
        <v>79</v>
      </c>
      <c r="D65" s="3" t="s">
        <v>260</v>
      </c>
      <c r="E65" s="3" t="s">
        <v>259</v>
      </c>
      <c r="F65" s="3"/>
    </row>
    <row r="66" spans="1:6" x14ac:dyDescent="0.3">
      <c r="A66" s="3">
        <v>65</v>
      </c>
      <c r="B66" s="3" t="s">
        <v>64</v>
      </c>
      <c r="C66" s="3" t="s">
        <v>79</v>
      </c>
      <c r="D66" s="3" t="s">
        <v>311</v>
      </c>
      <c r="E66" s="3" t="s">
        <v>309</v>
      </c>
      <c r="F66" s="3" t="s">
        <v>312</v>
      </c>
    </row>
    <row r="67" spans="1:6" ht="28.8" x14ac:dyDescent="0.3">
      <c r="A67" s="3">
        <v>66</v>
      </c>
      <c r="B67" s="3" t="s">
        <v>65</v>
      </c>
      <c r="C67" s="3" t="s">
        <v>79</v>
      </c>
      <c r="D67" s="3" t="s">
        <v>303</v>
      </c>
      <c r="E67" s="3" t="s">
        <v>304</v>
      </c>
      <c r="F67" s="3"/>
    </row>
    <row r="68" spans="1:6" ht="28.8" x14ac:dyDescent="0.3">
      <c r="A68" s="3">
        <v>67</v>
      </c>
      <c r="B68" s="3" t="s">
        <v>66</v>
      </c>
      <c r="C68" s="3" t="s">
        <v>79</v>
      </c>
      <c r="D68" s="3" t="s">
        <v>268</v>
      </c>
      <c r="E68" s="3" t="s">
        <v>265</v>
      </c>
      <c r="F68" s="3"/>
    </row>
    <row r="69" spans="1:6" x14ac:dyDescent="0.3">
      <c r="A69" s="3">
        <v>68</v>
      </c>
      <c r="B69" s="3" t="s">
        <v>67</v>
      </c>
      <c r="C69" s="3" t="s">
        <v>79</v>
      </c>
      <c r="D69" s="3" t="s">
        <v>393</v>
      </c>
      <c r="E69" s="3" t="s">
        <v>221</v>
      </c>
      <c r="F69" s="3" t="s">
        <v>222</v>
      </c>
    </row>
    <row r="70" spans="1:6" ht="28.8" x14ac:dyDescent="0.3">
      <c r="A70" s="3">
        <v>69</v>
      </c>
      <c r="B70" s="3" t="s">
        <v>68</v>
      </c>
      <c r="C70" s="3" t="s">
        <v>79</v>
      </c>
      <c r="D70" s="3" t="s">
        <v>367</v>
      </c>
      <c r="E70" s="3" t="s">
        <v>265</v>
      </c>
      <c r="F70" s="3"/>
    </row>
    <row r="71" spans="1:6" x14ac:dyDescent="0.3">
      <c r="A71" s="3">
        <v>70</v>
      </c>
      <c r="B71" s="3" t="s">
        <v>69</v>
      </c>
      <c r="C71" s="3" t="s">
        <v>79</v>
      </c>
      <c r="D71" s="3" t="s">
        <v>223</v>
      </c>
      <c r="E71" s="3" t="s">
        <v>224</v>
      </c>
      <c r="F71" s="3"/>
    </row>
    <row r="72" spans="1:6" x14ac:dyDescent="0.3">
      <c r="A72" s="3">
        <v>71</v>
      </c>
      <c r="B72" s="3" t="s">
        <v>70</v>
      </c>
      <c r="C72" s="3" t="s">
        <v>79</v>
      </c>
      <c r="D72" s="3" t="s">
        <v>368</v>
      </c>
      <c r="E72" s="3" t="s">
        <v>265</v>
      </c>
      <c r="F72" s="3"/>
    </row>
    <row r="73" spans="1:6" x14ac:dyDescent="0.3">
      <c r="A73" s="3">
        <v>72</v>
      </c>
      <c r="B73" s="3" t="s">
        <v>71</v>
      </c>
      <c r="C73" s="3" t="s">
        <v>79</v>
      </c>
      <c r="D73" s="3" t="s">
        <v>269</v>
      </c>
      <c r="E73" s="3" t="s">
        <v>265</v>
      </c>
      <c r="F73" s="3"/>
    </row>
    <row r="74" spans="1:6" x14ac:dyDescent="0.3">
      <c r="A74" s="3">
        <v>73</v>
      </c>
      <c r="B74" s="3" t="s">
        <v>72</v>
      </c>
      <c r="C74" s="3" t="s">
        <v>79</v>
      </c>
      <c r="D74" s="3"/>
      <c r="E74" s="3"/>
      <c r="F74" s="3"/>
    </row>
    <row r="75" spans="1:6" x14ac:dyDescent="0.3">
      <c r="A75" s="3">
        <v>74</v>
      </c>
      <c r="B75" s="3" t="s">
        <v>73</v>
      </c>
      <c r="C75" s="3" t="s">
        <v>79</v>
      </c>
      <c r="D75" s="3"/>
      <c r="E75" s="3"/>
      <c r="F75" s="3"/>
    </row>
    <row r="76" spans="1:6" ht="28.8" x14ac:dyDescent="0.3">
      <c r="A76" s="3">
        <v>75</v>
      </c>
      <c r="B76" s="3" t="s">
        <v>74</v>
      </c>
      <c r="C76" s="3" t="s">
        <v>79</v>
      </c>
      <c r="D76" s="3" t="s">
        <v>378</v>
      </c>
      <c r="E76" s="3" t="s">
        <v>334</v>
      </c>
      <c r="F76" s="3"/>
    </row>
    <row r="77" spans="1:6" x14ac:dyDescent="0.3">
      <c r="A77" s="3">
        <v>76</v>
      </c>
      <c r="B77" s="3" t="s">
        <v>75</v>
      </c>
      <c r="C77" s="3" t="s">
        <v>79</v>
      </c>
      <c r="D77" s="3"/>
      <c r="E77" s="3"/>
      <c r="F77" s="3"/>
    </row>
    <row r="78" spans="1:6" x14ac:dyDescent="0.3">
      <c r="A78" s="3">
        <v>77</v>
      </c>
      <c r="B78" s="3" t="s">
        <v>76</v>
      </c>
      <c r="C78" s="3" t="s">
        <v>79</v>
      </c>
      <c r="D78" s="3" t="s">
        <v>379</v>
      </c>
      <c r="E78" s="3" t="s">
        <v>334</v>
      </c>
      <c r="F78" s="3"/>
    </row>
    <row r="79" spans="1:6" x14ac:dyDescent="0.3">
      <c r="A79" s="3">
        <v>78</v>
      </c>
      <c r="B79" s="3" t="s">
        <v>77</v>
      </c>
      <c r="C79" s="3" t="s">
        <v>79</v>
      </c>
      <c r="D79" s="3" t="s">
        <v>319</v>
      </c>
      <c r="E79" s="3" t="s">
        <v>221</v>
      </c>
      <c r="F79" s="3"/>
    </row>
    <row r="80" spans="1:6" x14ac:dyDescent="0.3">
      <c r="A80" s="3">
        <v>79</v>
      </c>
      <c r="B80" s="3" t="s">
        <v>78</v>
      </c>
      <c r="C80" s="3" t="s">
        <v>79</v>
      </c>
      <c r="D80" s="3" t="s">
        <v>377</v>
      </c>
      <c r="E80" s="3" t="s">
        <v>334</v>
      </c>
      <c r="F80" s="3"/>
    </row>
    <row r="81" spans="1:6" x14ac:dyDescent="0.3">
      <c r="A81" s="3">
        <v>80</v>
      </c>
      <c r="B81" s="3" t="s">
        <v>86</v>
      </c>
      <c r="C81" s="3" t="s">
        <v>127</v>
      </c>
      <c r="D81" s="3" t="s">
        <v>296</v>
      </c>
      <c r="E81" s="3" t="s">
        <v>337</v>
      </c>
      <c r="F81" s="3"/>
    </row>
    <row r="82" spans="1:6" x14ac:dyDescent="0.3">
      <c r="A82" s="3">
        <v>81</v>
      </c>
      <c r="B82" s="3" t="s">
        <v>87</v>
      </c>
      <c r="C82" s="3" t="s">
        <v>127</v>
      </c>
      <c r="D82" s="3" t="s">
        <v>366</v>
      </c>
      <c r="E82" s="3" t="s">
        <v>211</v>
      </c>
      <c r="F82" s="3"/>
    </row>
    <row r="83" spans="1:6" ht="28.8" x14ac:dyDescent="0.3">
      <c r="A83" s="3">
        <v>82</v>
      </c>
      <c r="B83" s="3" t="s">
        <v>88</v>
      </c>
      <c r="C83" s="3" t="s">
        <v>127</v>
      </c>
      <c r="D83" s="3" t="s">
        <v>285</v>
      </c>
      <c r="E83" s="3" t="s">
        <v>283</v>
      </c>
      <c r="F83" s="3"/>
    </row>
    <row r="84" spans="1:6" x14ac:dyDescent="0.3">
      <c r="A84" s="3">
        <v>83</v>
      </c>
      <c r="B84" s="3" t="s">
        <v>89</v>
      </c>
      <c r="C84" s="3" t="s">
        <v>127</v>
      </c>
      <c r="D84" s="3" t="s">
        <v>347</v>
      </c>
      <c r="E84" s="3" t="s">
        <v>218</v>
      </c>
      <c r="F84" s="3"/>
    </row>
    <row r="85" spans="1:6" x14ac:dyDescent="0.3">
      <c r="A85" s="3">
        <v>84</v>
      </c>
      <c r="B85" s="3" t="s">
        <v>90</v>
      </c>
      <c r="C85" s="3" t="s">
        <v>127</v>
      </c>
      <c r="D85" s="3" t="s">
        <v>286</v>
      </c>
      <c r="E85" s="3" t="s">
        <v>283</v>
      </c>
      <c r="F85" s="3"/>
    </row>
    <row r="86" spans="1:6" x14ac:dyDescent="0.3">
      <c r="A86" s="3">
        <v>85</v>
      </c>
      <c r="B86" s="3" t="s">
        <v>91</v>
      </c>
      <c r="C86" s="3" t="s">
        <v>127</v>
      </c>
      <c r="D86" s="3" t="s">
        <v>243</v>
      </c>
      <c r="E86" s="3" t="s">
        <v>240</v>
      </c>
      <c r="F86" s="3"/>
    </row>
    <row r="87" spans="1:6" x14ac:dyDescent="0.3">
      <c r="A87" s="3">
        <v>86</v>
      </c>
      <c r="B87" s="3" t="s">
        <v>92</v>
      </c>
      <c r="C87" s="3" t="s">
        <v>127</v>
      </c>
      <c r="D87" s="3" t="s">
        <v>371</v>
      </c>
      <c r="E87" s="3" t="s">
        <v>337</v>
      </c>
      <c r="F87" s="3"/>
    </row>
    <row r="88" spans="1:6" x14ac:dyDescent="0.3">
      <c r="A88" s="3">
        <v>87</v>
      </c>
      <c r="B88" s="3" t="s">
        <v>93</v>
      </c>
      <c r="C88" s="3" t="s">
        <v>127</v>
      </c>
      <c r="D88" s="3"/>
      <c r="E88" s="3"/>
      <c r="F88" s="3"/>
    </row>
    <row r="89" spans="1:6" x14ac:dyDescent="0.3">
      <c r="A89" s="3">
        <v>88</v>
      </c>
      <c r="B89" s="3" t="s">
        <v>94</v>
      </c>
      <c r="C89" s="3" t="s">
        <v>127</v>
      </c>
      <c r="D89" s="3"/>
      <c r="E89" s="3"/>
      <c r="F89" s="3"/>
    </row>
    <row r="90" spans="1:6" x14ac:dyDescent="0.3">
      <c r="A90" s="3">
        <v>89</v>
      </c>
      <c r="B90" s="3" t="s">
        <v>95</v>
      </c>
      <c r="C90" s="3" t="s">
        <v>127</v>
      </c>
      <c r="D90" s="3" t="s">
        <v>325</v>
      </c>
      <c r="E90" s="3" t="s">
        <v>211</v>
      </c>
      <c r="F90" s="3"/>
    </row>
    <row r="91" spans="1:6" x14ac:dyDescent="0.3">
      <c r="A91" s="3">
        <v>90</v>
      </c>
      <c r="B91" s="3" t="s">
        <v>96</v>
      </c>
      <c r="C91" s="3" t="s">
        <v>127</v>
      </c>
      <c r="D91" s="3" t="s">
        <v>363</v>
      </c>
      <c r="E91" s="3" t="s">
        <v>240</v>
      </c>
      <c r="F91" s="3"/>
    </row>
    <row r="92" spans="1:6" x14ac:dyDescent="0.3">
      <c r="A92" s="3">
        <v>91</v>
      </c>
      <c r="B92" s="3" t="s">
        <v>97</v>
      </c>
      <c r="C92" s="3" t="s">
        <v>127</v>
      </c>
      <c r="D92" s="3" t="s">
        <v>228</v>
      </c>
      <c r="E92" s="3" t="s">
        <v>226</v>
      </c>
      <c r="F92" s="3"/>
    </row>
    <row r="93" spans="1:6" x14ac:dyDescent="0.3">
      <c r="A93" s="3">
        <v>92</v>
      </c>
      <c r="B93" s="3" t="s">
        <v>98</v>
      </c>
      <c r="C93" s="3" t="s">
        <v>127</v>
      </c>
      <c r="D93" s="3"/>
      <c r="E93" s="3"/>
      <c r="F93" s="3"/>
    </row>
    <row r="94" spans="1:6" x14ac:dyDescent="0.3">
      <c r="A94" s="3">
        <v>93</v>
      </c>
      <c r="B94" s="3" t="s">
        <v>99</v>
      </c>
      <c r="C94" s="3" t="s">
        <v>127</v>
      </c>
      <c r="D94" s="3" t="s">
        <v>402</v>
      </c>
      <c r="E94" s="3" t="s">
        <v>337</v>
      </c>
      <c r="F94" s="3"/>
    </row>
    <row r="95" spans="1:6" x14ac:dyDescent="0.3">
      <c r="A95" s="3">
        <v>94</v>
      </c>
      <c r="B95" s="3" t="s">
        <v>100</v>
      </c>
      <c r="C95" s="3" t="s">
        <v>127</v>
      </c>
      <c r="D95" s="3"/>
      <c r="E95" s="3"/>
      <c r="F95" s="3"/>
    </row>
    <row r="96" spans="1:6" x14ac:dyDescent="0.3">
      <c r="A96" s="3">
        <v>95</v>
      </c>
      <c r="B96" s="3" t="s">
        <v>101</v>
      </c>
      <c r="C96" s="3" t="s">
        <v>127</v>
      </c>
      <c r="D96" s="3" t="s">
        <v>370</v>
      </c>
      <c r="E96" s="3" t="s">
        <v>337</v>
      </c>
      <c r="F96" s="3"/>
    </row>
    <row r="97" spans="1:6" x14ac:dyDescent="0.3">
      <c r="A97" s="3">
        <v>96</v>
      </c>
      <c r="B97" s="3" t="s">
        <v>102</v>
      </c>
      <c r="C97" s="3" t="s">
        <v>127</v>
      </c>
      <c r="D97" s="3"/>
      <c r="E97" s="3"/>
      <c r="F97" s="3"/>
    </row>
    <row r="98" spans="1:6" x14ac:dyDescent="0.3">
      <c r="A98" s="3">
        <v>97</v>
      </c>
      <c r="B98" s="3" t="s">
        <v>103</v>
      </c>
      <c r="C98" s="3" t="s">
        <v>127</v>
      </c>
      <c r="D98" s="3" t="s">
        <v>348</v>
      </c>
      <c r="E98" s="3" t="s">
        <v>283</v>
      </c>
      <c r="F98" s="3"/>
    </row>
    <row r="99" spans="1:6" x14ac:dyDescent="0.3">
      <c r="A99" s="3">
        <v>98</v>
      </c>
      <c r="B99" s="3" t="s">
        <v>104</v>
      </c>
      <c r="C99" s="3" t="s">
        <v>127</v>
      </c>
      <c r="D99" s="3" t="s">
        <v>225</v>
      </c>
      <c r="E99" s="3" t="s">
        <v>226</v>
      </c>
      <c r="F99" s="3"/>
    </row>
    <row r="100" spans="1:6" x14ac:dyDescent="0.3">
      <c r="A100" s="3">
        <v>99</v>
      </c>
      <c r="B100" s="3" t="s">
        <v>105</v>
      </c>
      <c r="C100" s="3" t="s">
        <v>127</v>
      </c>
      <c r="D100" s="3" t="s">
        <v>282</v>
      </c>
      <c r="E100" s="3" t="s">
        <v>283</v>
      </c>
      <c r="F100" s="3"/>
    </row>
    <row r="101" spans="1:6" x14ac:dyDescent="0.3">
      <c r="A101" s="3">
        <v>100</v>
      </c>
      <c r="B101" s="3" t="s">
        <v>106</v>
      </c>
      <c r="C101" s="3" t="s">
        <v>127</v>
      </c>
      <c r="D101" s="3"/>
      <c r="E101" s="3"/>
      <c r="F101" s="3"/>
    </row>
    <row r="102" spans="1:6" x14ac:dyDescent="0.3">
      <c r="A102" s="3">
        <v>101</v>
      </c>
      <c r="B102" s="3" t="s">
        <v>107</v>
      </c>
      <c r="C102" s="3" t="s">
        <v>127</v>
      </c>
      <c r="D102" s="3"/>
      <c r="E102" s="3"/>
      <c r="F102" s="3"/>
    </row>
    <row r="103" spans="1:6" ht="28.8" x14ac:dyDescent="0.3">
      <c r="A103" s="3">
        <v>102</v>
      </c>
      <c r="B103" s="3" t="s">
        <v>108</v>
      </c>
      <c r="C103" s="3" t="s">
        <v>127</v>
      </c>
      <c r="D103" s="3" t="s">
        <v>362</v>
      </c>
      <c r="E103" s="3" t="s">
        <v>226</v>
      </c>
      <c r="F103" s="3"/>
    </row>
    <row r="104" spans="1:6" x14ac:dyDescent="0.3">
      <c r="A104" s="3">
        <v>103</v>
      </c>
      <c r="B104" s="3" t="s">
        <v>109</v>
      </c>
      <c r="C104" s="3" t="s">
        <v>127</v>
      </c>
      <c r="D104" s="3" t="s">
        <v>233</v>
      </c>
      <c r="E104" s="3" t="s">
        <v>226</v>
      </c>
      <c r="F104" s="3"/>
    </row>
    <row r="105" spans="1:6" x14ac:dyDescent="0.3">
      <c r="A105" s="3">
        <v>104</v>
      </c>
      <c r="B105" s="3" t="s">
        <v>110</v>
      </c>
      <c r="C105" s="3" t="s">
        <v>127</v>
      </c>
      <c r="D105" s="3" t="s">
        <v>227</v>
      </c>
      <c r="E105" s="3" t="s">
        <v>226</v>
      </c>
      <c r="F105" s="3"/>
    </row>
    <row r="106" spans="1:6" x14ac:dyDescent="0.3">
      <c r="A106" s="3">
        <v>105</v>
      </c>
      <c r="B106" s="3" t="s">
        <v>111</v>
      </c>
      <c r="C106" s="3" t="s">
        <v>127</v>
      </c>
      <c r="D106" s="3" t="s">
        <v>244</v>
      </c>
      <c r="E106" s="3" t="s">
        <v>240</v>
      </c>
      <c r="F106" s="3"/>
    </row>
    <row r="107" spans="1:6" x14ac:dyDescent="0.3">
      <c r="A107" s="3">
        <v>106</v>
      </c>
      <c r="B107" s="3" t="s">
        <v>112</v>
      </c>
      <c r="C107" s="3" t="s">
        <v>127</v>
      </c>
      <c r="D107" s="3" t="s">
        <v>229</v>
      </c>
      <c r="E107" s="3" t="s">
        <v>226</v>
      </c>
      <c r="F107" s="3"/>
    </row>
    <row r="108" spans="1:6" x14ac:dyDescent="0.3">
      <c r="A108" s="3">
        <v>107</v>
      </c>
      <c r="B108" s="3" t="s">
        <v>113</v>
      </c>
      <c r="C108" s="3" t="s">
        <v>127</v>
      </c>
      <c r="D108" s="3" t="s">
        <v>360</v>
      </c>
      <c r="E108" s="3" t="s">
        <v>337</v>
      </c>
      <c r="F108" s="3"/>
    </row>
    <row r="109" spans="1:6" x14ac:dyDescent="0.3">
      <c r="A109" s="3">
        <v>108</v>
      </c>
      <c r="B109" s="3" t="s">
        <v>114</v>
      </c>
      <c r="C109" s="3" t="s">
        <v>127</v>
      </c>
      <c r="D109" s="3" t="s">
        <v>249</v>
      </c>
      <c r="E109" s="3" t="s">
        <v>211</v>
      </c>
      <c r="F109" s="3" t="s">
        <v>344</v>
      </c>
    </row>
    <row r="110" spans="1:6" x14ac:dyDescent="0.3">
      <c r="A110" s="3">
        <v>109</v>
      </c>
      <c r="B110" s="3" t="s">
        <v>115</v>
      </c>
      <c r="C110" s="3" t="s">
        <v>127</v>
      </c>
      <c r="D110" s="3" t="s">
        <v>287</v>
      </c>
      <c r="E110" s="3" t="s">
        <v>283</v>
      </c>
      <c r="F110" s="3"/>
    </row>
    <row r="111" spans="1:6" x14ac:dyDescent="0.3">
      <c r="A111" s="3">
        <v>110</v>
      </c>
      <c r="B111" s="3" t="s">
        <v>116</v>
      </c>
      <c r="C111" s="3" t="s">
        <v>127</v>
      </c>
      <c r="D111" s="3" t="s">
        <v>394</v>
      </c>
      <c r="E111" s="3" t="s">
        <v>221</v>
      </c>
      <c r="F111" s="3" t="s">
        <v>222</v>
      </c>
    </row>
    <row r="112" spans="1:6" x14ac:dyDescent="0.3">
      <c r="A112" s="3">
        <v>111</v>
      </c>
      <c r="B112" s="3" t="s">
        <v>117</v>
      </c>
      <c r="C112" s="3" t="s">
        <v>127</v>
      </c>
      <c r="D112" s="3" t="s">
        <v>365</v>
      </c>
      <c r="E112" s="3" t="s">
        <v>240</v>
      </c>
      <c r="F112" s="3"/>
    </row>
    <row r="113" spans="1:6" x14ac:dyDescent="0.3">
      <c r="A113" s="3">
        <v>112</v>
      </c>
      <c r="B113" s="3" t="s">
        <v>118</v>
      </c>
      <c r="C113" s="3" t="s">
        <v>127</v>
      </c>
      <c r="D113" s="3" t="s">
        <v>364</v>
      </c>
      <c r="E113" s="3" t="s">
        <v>240</v>
      </c>
      <c r="F113" s="3"/>
    </row>
    <row r="114" spans="1:6" x14ac:dyDescent="0.3">
      <c r="A114" s="3">
        <v>113</v>
      </c>
      <c r="B114" s="3" t="s">
        <v>119</v>
      </c>
      <c r="C114" s="3" t="s">
        <v>127</v>
      </c>
      <c r="D114" s="3"/>
      <c r="E114" s="3"/>
      <c r="F114" s="3"/>
    </row>
    <row r="115" spans="1:6" x14ac:dyDescent="0.3">
      <c r="A115" s="3">
        <v>114</v>
      </c>
      <c r="B115" s="3" t="s">
        <v>120</v>
      </c>
      <c r="C115" s="3" t="s">
        <v>127</v>
      </c>
      <c r="D115" s="3" t="s">
        <v>359</v>
      </c>
      <c r="E115" s="3" t="s">
        <v>226</v>
      </c>
      <c r="F115" s="3"/>
    </row>
    <row r="116" spans="1:6" x14ac:dyDescent="0.3">
      <c r="A116" s="3">
        <v>115</v>
      </c>
      <c r="B116" s="3" t="s">
        <v>121</v>
      </c>
      <c r="C116" s="3" t="s">
        <v>127</v>
      </c>
      <c r="D116" s="3" t="s">
        <v>284</v>
      </c>
      <c r="E116" s="3" t="s">
        <v>283</v>
      </c>
      <c r="F116" s="3"/>
    </row>
    <row r="117" spans="1:6" x14ac:dyDescent="0.3">
      <c r="A117" s="3">
        <v>116</v>
      </c>
      <c r="B117" s="3" t="s">
        <v>122</v>
      </c>
      <c r="C117" s="3" t="s">
        <v>127</v>
      </c>
      <c r="D117" s="3"/>
      <c r="E117" s="3"/>
      <c r="F117" s="3"/>
    </row>
    <row r="118" spans="1:6" x14ac:dyDescent="0.3">
      <c r="A118" s="3">
        <v>117</v>
      </c>
      <c r="B118" s="3" t="s">
        <v>123</v>
      </c>
      <c r="C118" s="3" t="s">
        <v>127</v>
      </c>
      <c r="D118" s="3" t="s">
        <v>288</v>
      </c>
      <c r="E118" s="3" t="s">
        <v>283</v>
      </c>
      <c r="F118" s="3"/>
    </row>
    <row r="119" spans="1:6" x14ac:dyDescent="0.3">
      <c r="A119" s="3">
        <v>118</v>
      </c>
      <c r="B119" s="3" t="s">
        <v>124</v>
      </c>
      <c r="C119" s="3" t="s">
        <v>127</v>
      </c>
      <c r="D119" s="3" t="s">
        <v>245</v>
      </c>
      <c r="E119" s="3" t="s">
        <v>240</v>
      </c>
      <c r="F119" s="3"/>
    </row>
    <row r="120" spans="1:6" x14ac:dyDescent="0.3">
      <c r="A120" s="3">
        <v>119</v>
      </c>
      <c r="B120" s="3" t="s">
        <v>125</v>
      </c>
      <c r="C120" s="3" t="s">
        <v>127</v>
      </c>
      <c r="D120" s="3" t="s">
        <v>220</v>
      </c>
      <c r="E120" s="3" t="s">
        <v>221</v>
      </c>
      <c r="F120" s="3" t="s">
        <v>222</v>
      </c>
    </row>
    <row r="121" spans="1:6" x14ac:dyDescent="0.3">
      <c r="A121" s="3">
        <v>120</v>
      </c>
      <c r="B121" s="3" t="s">
        <v>126</v>
      </c>
      <c r="C121" s="3" t="s">
        <v>127</v>
      </c>
      <c r="D121" s="3"/>
      <c r="E121" s="3"/>
      <c r="F121" s="3"/>
    </row>
    <row r="122" spans="1:6" ht="28.8" x14ac:dyDescent="0.3">
      <c r="A122" s="3">
        <v>121</v>
      </c>
      <c r="B122" s="3" t="s">
        <v>128</v>
      </c>
      <c r="C122" s="3" t="s">
        <v>162</v>
      </c>
      <c r="D122" s="3" t="s">
        <v>300</v>
      </c>
      <c r="E122" s="3" t="s">
        <v>298</v>
      </c>
      <c r="F122" s="3"/>
    </row>
    <row r="123" spans="1:6" x14ac:dyDescent="0.3">
      <c r="A123" s="3">
        <v>122</v>
      </c>
      <c r="B123" s="3" t="s">
        <v>129</v>
      </c>
      <c r="C123" s="3" t="s">
        <v>162</v>
      </c>
      <c r="D123" s="3" t="s">
        <v>329</v>
      </c>
      <c r="E123" s="3" t="s">
        <v>247</v>
      </c>
      <c r="F123" s="3"/>
    </row>
    <row r="124" spans="1:6" x14ac:dyDescent="0.3">
      <c r="A124" s="3">
        <v>123</v>
      </c>
      <c r="B124" s="3" t="s">
        <v>130</v>
      </c>
      <c r="C124" s="3" t="s">
        <v>162</v>
      </c>
      <c r="D124" s="3" t="s">
        <v>399</v>
      </c>
      <c r="E124" s="3" t="s">
        <v>298</v>
      </c>
      <c r="F124" s="3"/>
    </row>
    <row r="125" spans="1:6" x14ac:dyDescent="0.3">
      <c r="A125" s="3">
        <v>124</v>
      </c>
      <c r="B125" s="3" t="s">
        <v>131</v>
      </c>
      <c r="C125" s="3" t="s">
        <v>162</v>
      </c>
      <c r="D125" s="3" t="s">
        <v>400</v>
      </c>
      <c r="E125" s="3" t="s">
        <v>218</v>
      </c>
      <c r="F125" s="3"/>
    </row>
    <row r="126" spans="1:6" ht="28.8" x14ac:dyDescent="0.3">
      <c r="A126" s="3">
        <v>125</v>
      </c>
      <c r="B126" s="3" t="s">
        <v>132</v>
      </c>
      <c r="C126" s="3" t="s">
        <v>162</v>
      </c>
      <c r="D126" s="3" t="s">
        <v>301</v>
      </c>
      <c r="E126" s="3" t="s">
        <v>298</v>
      </c>
      <c r="F126" s="3"/>
    </row>
    <row r="127" spans="1:6" x14ac:dyDescent="0.3">
      <c r="A127" s="3">
        <v>126</v>
      </c>
      <c r="B127" s="3" t="s">
        <v>133</v>
      </c>
      <c r="C127" s="3" t="s">
        <v>162</v>
      </c>
      <c r="D127" s="3" t="s">
        <v>302</v>
      </c>
      <c r="E127" s="3" t="s">
        <v>298</v>
      </c>
      <c r="F127" s="3"/>
    </row>
    <row r="128" spans="1:6" x14ac:dyDescent="0.3">
      <c r="A128" s="3">
        <v>127</v>
      </c>
      <c r="B128" s="3" t="s">
        <v>134</v>
      </c>
      <c r="C128" s="3" t="s">
        <v>162</v>
      </c>
      <c r="D128" s="3" t="s">
        <v>263</v>
      </c>
      <c r="E128" s="3" t="s">
        <v>259</v>
      </c>
      <c r="F128" s="3"/>
    </row>
    <row r="129" spans="1:6" x14ac:dyDescent="0.3">
      <c r="A129" s="3">
        <v>128</v>
      </c>
      <c r="B129" s="3" t="s">
        <v>135</v>
      </c>
      <c r="C129" s="3" t="s">
        <v>162</v>
      </c>
      <c r="D129" s="3" t="s">
        <v>217</v>
      </c>
      <c r="E129" s="3" t="s">
        <v>218</v>
      </c>
      <c r="F129" s="3"/>
    </row>
    <row r="130" spans="1:6" x14ac:dyDescent="0.3">
      <c r="A130" s="3">
        <v>129</v>
      </c>
      <c r="B130" s="3" t="s">
        <v>136</v>
      </c>
      <c r="C130" s="3" t="s">
        <v>162</v>
      </c>
      <c r="D130" s="3" t="s">
        <v>323</v>
      </c>
      <c r="E130" s="3" t="s">
        <v>221</v>
      </c>
      <c r="F130" s="3"/>
    </row>
    <row r="131" spans="1:6" x14ac:dyDescent="0.3">
      <c r="A131" s="3">
        <v>130</v>
      </c>
      <c r="B131" s="3" t="s">
        <v>137</v>
      </c>
      <c r="C131" s="3" t="s">
        <v>162</v>
      </c>
      <c r="D131" s="3" t="s">
        <v>398</v>
      </c>
      <c r="E131" s="3" t="s">
        <v>338</v>
      </c>
      <c r="F131" s="3"/>
    </row>
    <row r="132" spans="1:6" x14ac:dyDescent="0.3">
      <c r="A132" s="3">
        <v>131</v>
      </c>
      <c r="B132" s="3" t="s">
        <v>138</v>
      </c>
      <c r="C132" s="3" t="s">
        <v>162</v>
      </c>
      <c r="D132" s="3" t="s">
        <v>257</v>
      </c>
      <c r="E132" s="3" t="s">
        <v>253</v>
      </c>
      <c r="F132" s="3"/>
    </row>
    <row r="133" spans="1:6" x14ac:dyDescent="0.3">
      <c r="A133" s="3">
        <v>132</v>
      </c>
      <c r="B133" s="3" t="s">
        <v>139</v>
      </c>
      <c r="C133" s="3" t="s">
        <v>162</v>
      </c>
      <c r="D133" s="3" t="s">
        <v>261</v>
      </c>
      <c r="E133" s="3" t="s">
        <v>259</v>
      </c>
      <c r="F133" s="3"/>
    </row>
    <row r="134" spans="1:6" ht="28.8" x14ac:dyDescent="0.3">
      <c r="A134" s="3">
        <v>133</v>
      </c>
      <c r="B134" s="3" t="s">
        <v>140</v>
      </c>
      <c r="C134" s="3" t="s">
        <v>162</v>
      </c>
      <c r="D134" s="3" t="s">
        <v>330</v>
      </c>
      <c r="E134" s="3" t="s">
        <v>247</v>
      </c>
      <c r="F134" s="3"/>
    </row>
    <row r="135" spans="1:6" x14ac:dyDescent="0.3">
      <c r="A135" s="3">
        <v>134</v>
      </c>
      <c r="B135" s="3" t="s">
        <v>141</v>
      </c>
      <c r="C135" s="3" t="s">
        <v>162</v>
      </c>
      <c r="D135" s="3" t="s">
        <v>380</v>
      </c>
      <c r="E135" s="3" t="s">
        <v>334</v>
      </c>
      <c r="F135" s="3"/>
    </row>
    <row r="136" spans="1:6" x14ac:dyDescent="0.3">
      <c r="A136" s="3">
        <v>135</v>
      </c>
      <c r="B136" s="3" t="s">
        <v>142</v>
      </c>
      <c r="C136" s="3" t="s">
        <v>162</v>
      </c>
      <c r="D136" s="3" t="s">
        <v>256</v>
      </c>
      <c r="E136" s="3" t="s">
        <v>253</v>
      </c>
      <c r="F136" s="3"/>
    </row>
    <row r="137" spans="1:6" x14ac:dyDescent="0.3">
      <c r="A137" s="3">
        <v>136</v>
      </c>
      <c r="B137" s="3" t="s">
        <v>143</v>
      </c>
      <c r="C137" s="3" t="s">
        <v>162</v>
      </c>
      <c r="D137" s="3" t="s">
        <v>299</v>
      </c>
      <c r="E137" s="3" t="s">
        <v>298</v>
      </c>
      <c r="F137" s="3"/>
    </row>
    <row r="138" spans="1:6" x14ac:dyDescent="0.3">
      <c r="A138" s="3">
        <v>137</v>
      </c>
      <c r="B138" s="3" t="s">
        <v>144</v>
      </c>
      <c r="C138" s="3" t="s">
        <v>162</v>
      </c>
      <c r="D138" s="3" t="s">
        <v>234</v>
      </c>
      <c r="E138" s="3" t="s">
        <v>235</v>
      </c>
      <c r="F138" s="3"/>
    </row>
    <row r="139" spans="1:6" ht="28.8" x14ac:dyDescent="0.3">
      <c r="A139" s="3">
        <v>138</v>
      </c>
      <c r="B139" s="3" t="s">
        <v>145</v>
      </c>
      <c r="C139" s="3" t="s">
        <v>162</v>
      </c>
      <c r="D139" s="3" t="s">
        <v>384</v>
      </c>
      <c r="E139" s="3" t="s">
        <v>334</v>
      </c>
      <c r="F139" s="3"/>
    </row>
    <row r="140" spans="1:6" ht="28.8" x14ac:dyDescent="0.3">
      <c r="A140" s="3">
        <v>139</v>
      </c>
      <c r="B140" s="3" t="s">
        <v>146</v>
      </c>
      <c r="C140" s="3" t="s">
        <v>162</v>
      </c>
      <c r="D140" s="3" t="s">
        <v>248</v>
      </c>
      <c r="E140" s="3" t="s">
        <v>247</v>
      </c>
      <c r="F140" s="3"/>
    </row>
    <row r="141" spans="1:6" x14ac:dyDescent="0.3">
      <c r="A141" s="3">
        <v>140</v>
      </c>
      <c r="B141" s="3" t="s">
        <v>147</v>
      </c>
      <c r="C141" s="3" t="s">
        <v>162</v>
      </c>
      <c r="D141" s="3" t="s">
        <v>264</v>
      </c>
      <c r="E141" s="3" t="s">
        <v>265</v>
      </c>
      <c r="F141" s="3"/>
    </row>
    <row r="142" spans="1:6" x14ac:dyDescent="0.3">
      <c r="A142" s="3">
        <v>141</v>
      </c>
      <c r="B142" s="3" t="s">
        <v>148</v>
      </c>
      <c r="C142" s="3" t="s">
        <v>162</v>
      </c>
      <c r="D142" s="3" t="s">
        <v>246</v>
      </c>
      <c r="E142" s="3" t="s">
        <v>247</v>
      </c>
      <c r="F142" s="3"/>
    </row>
    <row r="143" spans="1:6" x14ac:dyDescent="0.3">
      <c r="A143" s="3">
        <v>142</v>
      </c>
      <c r="B143" s="3" t="s">
        <v>149</v>
      </c>
      <c r="C143" s="3" t="s">
        <v>162</v>
      </c>
      <c r="D143" s="3"/>
      <c r="E143" s="3"/>
      <c r="F143" s="3"/>
    </row>
    <row r="144" spans="1:6" x14ac:dyDescent="0.3">
      <c r="A144" s="3">
        <v>143</v>
      </c>
      <c r="B144" s="3" t="s">
        <v>150</v>
      </c>
      <c r="C144" s="3" t="s">
        <v>162</v>
      </c>
      <c r="D144" s="3"/>
      <c r="E144" s="3"/>
      <c r="F144" s="3"/>
    </row>
    <row r="145" spans="1:6" x14ac:dyDescent="0.3">
      <c r="A145" s="3">
        <v>144</v>
      </c>
      <c r="B145" s="3" t="s">
        <v>151</v>
      </c>
      <c r="C145" s="3" t="s">
        <v>162</v>
      </c>
      <c r="D145" s="3" t="s">
        <v>236</v>
      </c>
      <c r="E145" s="3" t="s">
        <v>235</v>
      </c>
      <c r="F145" s="3"/>
    </row>
    <row r="146" spans="1:6" ht="28.8" x14ac:dyDescent="0.3">
      <c r="A146" s="3">
        <v>145</v>
      </c>
      <c r="B146" s="3" t="s">
        <v>152</v>
      </c>
      <c r="C146" s="3" t="s">
        <v>162</v>
      </c>
      <c r="D146" s="3" t="s">
        <v>238</v>
      </c>
      <c r="E146" s="3" t="s">
        <v>235</v>
      </c>
      <c r="F146" s="3"/>
    </row>
    <row r="147" spans="1:6" x14ac:dyDescent="0.3">
      <c r="A147" s="3">
        <v>146</v>
      </c>
      <c r="B147" s="3" t="s">
        <v>153</v>
      </c>
      <c r="C147" s="3" t="s">
        <v>162</v>
      </c>
      <c r="D147" s="3"/>
      <c r="E147" s="3"/>
      <c r="F147" s="3"/>
    </row>
    <row r="148" spans="1:6" x14ac:dyDescent="0.3">
      <c r="A148" s="3">
        <v>147</v>
      </c>
      <c r="B148" s="3" t="s">
        <v>154</v>
      </c>
      <c r="C148" s="3" t="s">
        <v>162</v>
      </c>
      <c r="D148" s="3" t="s">
        <v>383</v>
      </c>
      <c r="E148" s="3" t="s">
        <v>334</v>
      </c>
      <c r="F148" s="3"/>
    </row>
    <row r="149" spans="1:6" x14ac:dyDescent="0.3">
      <c r="A149" s="3">
        <v>148</v>
      </c>
      <c r="B149" s="3" t="s">
        <v>155</v>
      </c>
      <c r="C149" s="3" t="s">
        <v>162</v>
      </c>
      <c r="D149" s="3" t="s">
        <v>237</v>
      </c>
      <c r="E149" s="3" t="s">
        <v>235</v>
      </c>
      <c r="F149" s="3"/>
    </row>
    <row r="150" spans="1:6" ht="28.8" x14ac:dyDescent="0.3">
      <c r="A150" s="3">
        <v>149</v>
      </c>
      <c r="B150" s="3" t="s">
        <v>156</v>
      </c>
      <c r="C150" s="3" t="s">
        <v>162</v>
      </c>
      <c r="D150" s="3" t="s">
        <v>305</v>
      </c>
      <c r="E150" s="3" t="s">
        <v>304</v>
      </c>
      <c r="F150" s="3"/>
    </row>
    <row r="151" spans="1:6" x14ac:dyDescent="0.3">
      <c r="A151" s="3">
        <v>150</v>
      </c>
      <c r="B151" s="3" t="s">
        <v>157</v>
      </c>
      <c r="C151" s="3" t="s">
        <v>162</v>
      </c>
      <c r="D151" s="3" t="s">
        <v>272</v>
      </c>
      <c r="E151" s="3" t="s">
        <v>265</v>
      </c>
      <c r="F151" s="3"/>
    </row>
    <row r="152" spans="1:6" x14ac:dyDescent="0.3">
      <c r="A152" s="3">
        <v>151</v>
      </c>
      <c r="B152" s="3" t="s">
        <v>158</v>
      </c>
      <c r="C152" s="3" t="s">
        <v>162</v>
      </c>
      <c r="D152" s="3" t="s">
        <v>251</v>
      </c>
      <c r="E152" s="3" t="s">
        <v>247</v>
      </c>
      <c r="F152" s="3"/>
    </row>
    <row r="153" spans="1:6" x14ac:dyDescent="0.3">
      <c r="A153" s="3">
        <v>152</v>
      </c>
      <c r="B153" s="3" t="s">
        <v>159</v>
      </c>
      <c r="C153" s="3" t="s">
        <v>162</v>
      </c>
      <c r="D153" s="3" t="s">
        <v>297</v>
      </c>
      <c r="E153" s="3" t="s">
        <v>298</v>
      </c>
      <c r="F153" s="3"/>
    </row>
    <row r="154" spans="1:6" x14ac:dyDescent="0.3">
      <c r="A154" s="3">
        <v>153</v>
      </c>
      <c r="B154" s="3" t="s">
        <v>160</v>
      </c>
      <c r="C154" s="3" t="s">
        <v>162</v>
      </c>
      <c r="D154" s="3" t="s">
        <v>219</v>
      </c>
      <c r="E154" s="3" t="s">
        <v>218</v>
      </c>
      <c r="F154" s="3"/>
    </row>
    <row r="155" spans="1:6" x14ac:dyDescent="0.3">
      <c r="A155" s="3">
        <v>154</v>
      </c>
      <c r="B155" s="3" t="s">
        <v>161</v>
      </c>
      <c r="C155" s="3" t="s">
        <v>162</v>
      </c>
      <c r="D155" s="3" t="s">
        <v>395</v>
      </c>
      <c r="E155" s="3" t="s">
        <v>221</v>
      </c>
      <c r="F155" s="3" t="s">
        <v>222</v>
      </c>
    </row>
    <row r="156" spans="1:6" x14ac:dyDescent="0.3">
      <c r="A156" s="3">
        <v>155</v>
      </c>
      <c r="B156" s="3" t="s">
        <v>163</v>
      </c>
      <c r="C156" s="3" t="s">
        <v>192</v>
      </c>
      <c r="D156" s="3" t="s">
        <v>315</v>
      </c>
      <c r="E156" s="3" t="s">
        <v>309</v>
      </c>
      <c r="F156" s="3"/>
    </row>
    <row r="157" spans="1:6" ht="28.8" x14ac:dyDescent="0.3">
      <c r="A157" s="3">
        <v>156</v>
      </c>
      <c r="B157" s="3" t="s">
        <v>164</v>
      </c>
      <c r="C157" s="3" t="s">
        <v>192</v>
      </c>
      <c r="D157" s="3" t="s">
        <v>396</v>
      </c>
      <c r="E157" s="3" t="s">
        <v>333</v>
      </c>
      <c r="F157" s="3"/>
    </row>
    <row r="158" spans="1:6" x14ac:dyDescent="0.3">
      <c r="A158" s="3">
        <v>157</v>
      </c>
      <c r="B158" s="3" t="s">
        <v>165</v>
      </c>
      <c r="C158" s="3" t="s">
        <v>192</v>
      </c>
      <c r="D158" s="3"/>
      <c r="E158" s="3"/>
      <c r="F158" s="3"/>
    </row>
    <row r="159" spans="1:6" ht="28.8" x14ac:dyDescent="0.3">
      <c r="A159" s="3">
        <v>158</v>
      </c>
      <c r="B159" s="3" t="s">
        <v>166</v>
      </c>
      <c r="C159" s="3" t="s">
        <v>192</v>
      </c>
      <c r="D159" s="3" t="s">
        <v>313</v>
      </c>
      <c r="E159" s="3" t="s">
        <v>309</v>
      </c>
      <c r="F159" s="3"/>
    </row>
    <row r="160" spans="1:6" x14ac:dyDescent="0.3">
      <c r="A160" s="3">
        <v>159</v>
      </c>
      <c r="B160" s="3" t="s">
        <v>167</v>
      </c>
      <c r="C160" s="3" t="s">
        <v>192</v>
      </c>
      <c r="D160" s="3"/>
      <c r="E160" s="3"/>
      <c r="F160" s="3"/>
    </row>
    <row r="161" spans="1:6" ht="28.8" x14ac:dyDescent="0.3">
      <c r="A161" s="3">
        <v>160</v>
      </c>
      <c r="B161" s="3" t="s">
        <v>168</v>
      </c>
      <c r="C161" s="3" t="s">
        <v>192</v>
      </c>
      <c r="D161" s="3" t="s">
        <v>317</v>
      </c>
      <c r="E161" s="3" t="s">
        <v>309</v>
      </c>
      <c r="F161" s="3"/>
    </row>
    <row r="162" spans="1:6" ht="28.8" x14ac:dyDescent="0.3">
      <c r="A162" s="3">
        <v>161</v>
      </c>
      <c r="B162" s="3" t="s">
        <v>169</v>
      </c>
      <c r="C162" s="3" t="s">
        <v>192</v>
      </c>
      <c r="D162" s="3" t="s">
        <v>214</v>
      </c>
      <c r="E162" s="3" t="s">
        <v>213</v>
      </c>
      <c r="F162" s="3"/>
    </row>
    <row r="163" spans="1:6" x14ac:dyDescent="0.3">
      <c r="A163" s="3">
        <v>162</v>
      </c>
      <c r="B163" s="3" t="s">
        <v>170</v>
      </c>
      <c r="C163" s="3" t="s">
        <v>192</v>
      </c>
      <c r="D163" s="3" t="s">
        <v>216</v>
      </c>
      <c r="E163" s="3" t="s">
        <v>213</v>
      </c>
      <c r="F163" s="3"/>
    </row>
    <row r="164" spans="1:6" x14ac:dyDescent="0.3">
      <c r="A164" s="3">
        <v>163</v>
      </c>
      <c r="B164" s="3" t="s">
        <v>171</v>
      </c>
      <c r="C164" s="3" t="s">
        <v>192</v>
      </c>
      <c r="D164" s="3"/>
      <c r="E164" s="3"/>
      <c r="F164" s="3"/>
    </row>
    <row r="165" spans="1:6" ht="28.8" x14ac:dyDescent="0.3">
      <c r="A165" s="3">
        <v>164</v>
      </c>
      <c r="B165" s="3" t="s">
        <v>172</v>
      </c>
      <c r="C165" s="3" t="s">
        <v>192</v>
      </c>
      <c r="D165" s="3" t="s">
        <v>392</v>
      </c>
      <c r="E165" s="3" t="s">
        <v>333</v>
      </c>
      <c r="F165" s="3"/>
    </row>
    <row r="166" spans="1:6" x14ac:dyDescent="0.3">
      <c r="A166" s="3">
        <v>165</v>
      </c>
      <c r="B166" s="3" t="s">
        <v>173</v>
      </c>
      <c r="C166" s="3" t="s">
        <v>192</v>
      </c>
      <c r="D166" s="3"/>
      <c r="E166" s="3"/>
      <c r="F166" s="3"/>
    </row>
    <row r="167" spans="1:6" x14ac:dyDescent="0.3">
      <c r="A167" s="3">
        <v>166</v>
      </c>
      <c r="B167" s="3" t="s">
        <v>174</v>
      </c>
      <c r="C167" s="3" t="s">
        <v>192</v>
      </c>
      <c r="D167" s="3" t="s">
        <v>215</v>
      </c>
      <c r="E167" s="3" t="s">
        <v>213</v>
      </c>
      <c r="F167" s="3"/>
    </row>
    <row r="168" spans="1:6" x14ac:dyDescent="0.3">
      <c r="A168" s="3">
        <v>167</v>
      </c>
      <c r="B168" s="3" t="s">
        <v>175</v>
      </c>
      <c r="C168" s="3" t="s">
        <v>192</v>
      </c>
      <c r="D168" s="3" t="s">
        <v>369</v>
      </c>
      <c r="E168" s="3" t="s">
        <v>226</v>
      </c>
      <c r="F168" s="3"/>
    </row>
    <row r="169" spans="1:6" ht="28.8" x14ac:dyDescent="0.3">
      <c r="A169" s="3">
        <v>168</v>
      </c>
      <c r="B169" s="3" t="s">
        <v>176</v>
      </c>
      <c r="C169" s="3" t="s">
        <v>192</v>
      </c>
      <c r="D169" s="3" t="s">
        <v>314</v>
      </c>
      <c r="E169" s="3" t="s">
        <v>309</v>
      </c>
      <c r="F169" s="3"/>
    </row>
    <row r="170" spans="1:6" x14ac:dyDescent="0.3">
      <c r="A170" s="3">
        <v>169</v>
      </c>
      <c r="B170" s="3" t="s">
        <v>177</v>
      </c>
      <c r="C170" s="3" t="s">
        <v>192</v>
      </c>
      <c r="D170" s="3" t="s">
        <v>389</v>
      </c>
      <c r="E170" s="3" t="s">
        <v>334</v>
      </c>
      <c r="F170" s="3"/>
    </row>
    <row r="171" spans="1:6" ht="28.8" x14ac:dyDescent="0.3">
      <c r="A171" s="3">
        <v>170</v>
      </c>
      <c r="B171" s="3" t="s">
        <v>178</v>
      </c>
      <c r="C171" s="3" t="s">
        <v>192</v>
      </c>
      <c r="D171" s="3" t="s">
        <v>401</v>
      </c>
      <c r="E171" s="3" t="s">
        <v>213</v>
      </c>
      <c r="F171" s="3"/>
    </row>
    <row r="172" spans="1:6" x14ac:dyDescent="0.3">
      <c r="A172" s="3">
        <v>171</v>
      </c>
      <c r="B172" s="3" t="s">
        <v>179</v>
      </c>
      <c r="C172" s="3" t="s">
        <v>192</v>
      </c>
      <c r="D172" s="3"/>
      <c r="E172" s="3"/>
      <c r="F172" s="3"/>
    </row>
    <row r="173" spans="1:6" x14ac:dyDescent="0.3">
      <c r="A173" s="3">
        <v>172</v>
      </c>
      <c r="B173" s="3" t="s">
        <v>180</v>
      </c>
      <c r="C173" s="3" t="s">
        <v>192</v>
      </c>
      <c r="D173" s="3"/>
      <c r="E173" s="3"/>
      <c r="F173" s="3"/>
    </row>
    <row r="174" spans="1:6" x14ac:dyDescent="0.3">
      <c r="A174" s="3">
        <v>173</v>
      </c>
      <c r="B174" s="3" t="s">
        <v>181</v>
      </c>
      <c r="C174" s="3" t="s">
        <v>192</v>
      </c>
      <c r="D174" s="3"/>
      <c r="E174" s="3"/>
      <c r="F174" s="3"/>
    </row>
    <row r="175" spans="1:6" ht="28.8" x14ac:dyDescent="0.3">
      <c r="A175" s="3">
        <v>174</v>
      </c>
      <c r="B175" s="3" t="s">
        <v>182</v>
      </c>
      <c r="C175" s="3" t="s">
        <v>192</v>
      </c>
      <c r="D175" s="3" t="s">
        <v>324</v>
      </c>
      <c r="E175" s="3" t="s">
        <v>221</v>
      </c>
      <c r="F175" s="3"/>
    </row>
    <row r="176" spans="1:6" x14ac:dyDescent="0.3">
      <c r="A176" s="3">
        <v>175</v>
      </c>
      <c r="B176" s="3" t="s">
        <v>183</v>
      </c>
      <c r="C176" s="3" t="s">
        <v>192</v>
      </c>
      <c r="D176" s="3" t="s">
        <v>387</v>
      </c>
      <c r="E176" s="3" t="s">
        <v>334</v>
      </c>
      <c r="F176" s="3"/>
    </row>
    <row r="177" spans="1:6" x14ac:dyDescent="0.3">
      <c r="A177" s="3">
        <v>176</v>
      </c>
      <c r="B177" s="3" t="s">
        <v>184</v>
      </c>
      <c r="C177" s="3" t="s">
        <v>192</v>
      </c>
      <c r="D177" s="3" t="s">
        <v>388</v>
      </c>
      <c r="E177" s="3" t="s">
        <v>334</v>
      </c>
      <c r="F177" s="3"/>
    </row>
    <row r="178" spans="1:6" x14ac:dyDescent="0.3">
      <c r="A178" s="3">
        <v>177</v>
      </c>
      <c r="B178" s="3" t="s">
        <v>185</v>
      </c>
      <c r="C178" s="3" t="s">
        <v>192</v>
      </c>
      <c r="D178" s="3"/>
      <c r="E178" s="3"/>
      <c r="F178" s="3"/>
    </row>
    <row r="179" spans="1:6" ht="28.8" x14ac:dyDescent="0.3">
      <c r="A179" s="3">
        <v>178</v>
      </c>
      <c r="B179" s="3" t="s">
        <v>186</v>
      </c>
      <c r="C179" s="3" t="s">
        <v>192</v>
      </c>
      <c r="D179" s="3" t="s">
        <v>293</v>
      </c>
      <c r="E179" s="3" t="s">
        <v>290</v>
      </c>
      <c r="F179" s="3"/>
    </row>
    <row r="180" spans="1:6" x14ac:dyDescent="0.3">
      <c r="A180" s="3">
        <v>179</v>
      </c>
      <c r="B180" s="3" t="s">
        <v>187</v>
      </c>
      <c r="C180" s="3" t="s">
        <v>192</v>
      </c>
      <c r="D180" s="3"/>
      <c r="E180" s="3"/>
      <c r="F180" s="3"/>
    </row>
    <row r="181" spans="1:6" x14ac:dyDescent="0.3">
      <c r="A181" s="3">
        <v>180</v>
      </c>
      <c r="B181" s="3" t="s">
        <v>188</v>
      </c>
      <c r="C181" s="3" t="s">
        <v>192</v>
      </c>
      <c r="D181" s="3" t="s">
        <v>321</v>
      </c>
      <c r="E181" s="3" t="s">
        <v>221</v>
      </c>
      <c r="F181" s="3"/>
    </row>
    <row r="182" spans="1:6" x14ac:dyDescent="0.3">
      <c r="A182" s="3">
        <v>181</v>
      </c>
      <c r="B182" s="3" t="s">
        <v>189</v>
      </c>
      <c r="C182" s="3" t="s">
        <v>192</v>
      </c>
      <c r="D182" s="3"/>
      <c r="E182" s="3"/>
      <c r="F182" s="3"/>
    </row>
    <row r="183" spans="1:6" x14ac:dyDescent="0.3">
      <c r="A183" s="3">
        <v>182</v>
      </c>
      <c r="B183" s="3" t="s">
        <v>190</v>
      </c>
      <c r="C183" s="3" t="s">
        <v>192</v>
      </c>
      <c r="D183" s="3" t="s">
        <v>322</v>
      </c>
      <c r="E183" s="3" t="s">
        <v>221</v>
      </c>
      <c r="F183" s="3"/>
    </row>
    <row r="184" spans="1:6" x14ac:dyDescent="0.3">
      <c r="A184" s="3">
        <v>183</v>
      </c>
      <c r="B184" s="3" t="s">
        <v>191</v>
      </c>
      <c r="C184" s="3" t="s">
        <v>192</v>
      </c>
      <c r="D184" s="3"/>
      <c r="E184" s="3"/>
      <c r="F184" s="3"/>
    </row>
    <row r="185" spans="1:6" x14ac:dyDescent="0.3">
      <c r="A185" s="3">
        <v>184</v>
      </c>
      <c r="B185" s="3" t="s">
        <v>193</v>
      </c>
      <c r="C185" s="3" t="s">
        <v>210</v>
      </c>
      <c r="D185" s="3"/>
      <c r="E185" s="3"/>
      <c r="F185" s="3"/>
    </row>
    <row r="186" spans="1:6" x14ac:dyDescent="0.3">
      <c r="A186" s="3">
        <v>185</v>
      </c>
      <c r="B186" s="3" t="s">
        <v>194</v>
      </c>
      <c r="C186" s="3" t="s">
        <v>210</v>
      </c>
      <c r="D186" s="3"/>
      <c r="E186" s="3"/>
      <c r="F186" s="3"/>
    </row>
    <row r="187" spans="1:6" x14ac:dyDescent="0.3">
      <c r="A187" s="3">
        <v>186</v>
      </c>
      <c r="B187" s="3" t="s">
        <v>195</v>
      </c>
      <c r="C187" s="3" t="s">
        <v>210</v>
      </c>
      <c r="D187" s="3"/>
      <c r="E187" s="3"/>
      <c r="F187" s="3"/>
    </row>
    <row r="188" spans="1:6" x14ac:dyDescent="0.3">
      <c r="A188" s="3">
        <v>187</v>
      </c>
      <c r="B188" s="3" t="s">
        <v>196</v>
      </c>
      <c r="C188" s="3" t="s">
        <v>210</v>
      </c>
      <c r="D188" s="3" t="s">
        <v>407</v>
      </c>
      <c r="E188" s="3" t="s">
        <v>226</v>
      </c>
      <c r="F188" s="3"/>
    </row>
    <row r="189" spans="1:6" x14ac:dyDescent="0.3">
      <c r="A189" s="3">
        <v>188</v>
      </c>
      <c r="B189" s="3" t="s">
        <v>197</v>
      </c>
      <c r="C189" s="3" t="s">
        <v>210</v>
      </c>
      <c r="D189" s="3" t="s">
        <v>316</v>
      </c>
      <c r="E189" s="3" t="s">
        <v>309</v>
      </c>
      <c r="F189" s="3"/>
    </row>
    <row r="190" spans="1:6" x14ac:dyDescent="0.3">
      <c r="A190" s="3">
        <v>189</v>
      </c>
      <c r="B190" s="3" t="s">
        <v>198</v>
      </c>
      <c r="C190" s="3" t="s">
        <v>210</v>
      </c>
      <c r="D190" s="3"/>
      <c r="E190" s="3"/>
      <c r="F190" s="3"/>
    </row>
    <row r="191" spans="1:6" ht="28.8" x14ac:dyDescent="0.3">
      <c r="A191" s="3">
        <v>190</v>
      </c>
      <c r="B191" s="3" t="s">
        <v>199</v>
      </c>
      <c r="C191" s="3" t="s">
        <v>210</v>
      </c>
      <c r="D191" s="3" t="s">
        <v>306</v>
      </c>
      <c r="E191" s="3" t="s">
        <v>307</v>
      </c>
      <c r="F191" s="3"/>
    </row>
    <row r="192" spans="1:6" x14ac:dyDescent="0.3">
      <c r="A192" s="3">
        <v>191</v>
      </c>
      <c r="B192" s="3" t="s">
        <v>200</v>
      </c>
      <c r="C192" s="3" t="s">
        <v>210</v>
      </c>
      <c r="D192" s="3"/>
      <c r="E192" s="3"/>
      <c r="F192" s="3"/>
    </row>
    <row r="193" spans="1:6" x14ac:dyDescent="0.3">
      <c r="A193" s="3">
        <v>192</v>
      </c>
      <c r="B193" s="3" t="s">
        <v>201</v>
      </c>
      <c r="C193" s="3" t="s">
        <v>210</v>
      </c>
      <c r="D193" s="3" t="s">
        <v>406</v>
      </c>
      <c r="E193" s="3" t="s">
        <v>226</v>
      </c>
      <c r="F193" s="3"/>
    </row>
    <row r="194" spans="1:6" x14ac:dyDescent="0.3">
      <c r="A194" s="3">
        <v>193</v>
      </c>
      <c r="B194" s="3" t="s">
        <v>202</v>
      </c>
      <c r="C194" s="3" t="s">
        <v>210</v>
      </c>
      <c r="D194" s="3" t="s">
        <v>318</v>
      </c>
      <c r="E194" s="3" t="s">
        <v>309</v>
      </c>
      <c r="F194" s="3"/>
    </row>
    <row r="195" spans="1:6" ht="28.8" x14ac:dyDescent="0.3">
      <c r="A195" s="3">
        <v>194</v>
      </c>
      <c r="B195" s="3" t="s">
        <v>203</v>
      </c>
      <c r="C195" s="3" t="s">
        <v>210</v>
      </c>
      <c r="D195" s="3" t="s">
        <v>230</v>
      </c>
      <c r="E195" s="3" t="s">
        <v>226</v>
      </c>
      <c r="F195" s="3"/>
    </row>
    <row r="196" spans="1:6" x14ac:dyDescent="0.3">
      <c r="A196" s="3">
        <v>195</v>
      </c>
      <c r="B196" s="3" t="s">
        <v>204</v>
      </c>
      <c r="C196" s="3" t="s">
        <v>210</v>
      </c>
      <c r="D196" s="3" t="s">
        <v>231</v>
      </c>
      <c r="E196" s="3" t="s">
        <v>226</v>
      </c>
      <c r="F196" s="3"/>
    </row>
    <row r="197" spans="1:6" x14ac:dyDescent="0.3">
      <c r="A197" s="3">
        <v>196</v>
      </c>
      <c r="B197" s="3" t="s">
        <v>205</v>
      </c>
      <c r="C197" s="3" t="s">
        <v>210</v>
      </c>
      <c r="D197" s="3"/>
      <c r="E197" s="3"/>
      <c r="F197" s="3"/>
    </row>
    <row r="198" spans="1:6" x14ac:dyDescent="0.3">
      <c r="A198" s="3">
        <v>197</v>
      </c>
      <c r="B198" s="3" t="s">
        <v>206</v>
      </c>
      <c r="C198" s="3" t="s">
        <v>210</v>
      </c>
      <c r="D198" s="3"/>
      <c r="E198" s="3"/>
      <c r="F198" s="3"/>
    </row>
    <row r="199" spans="1:6" x14ac:dyDescent="0.3">
      <c r="A199" s="3">
        <v>198</v>
      </c>
      <c r="B199" s="3" t="s">
        <v>207</v>
      </c>
      <c r="C199" s="3" t="s">
        <v>210</v>
      </c>
      <c r="D199" s="3"/>
      <c r="E199" s="3"/>
      <c r="F199" s="3"/>
    </row>
    <row r="200" spans="1:6" ht="28.8" x14ac:dyDescent="0.3">
      <c r="A200" s="3">
        <v>199</v>
      </c>
      <c r="B200" s="3" t="s">
        <v>208</v>
      </c>
      <c r="C200" s="3" t="s">
        <v>210</v>
      </c>
      <c r="D200" s="3" t="s">
        <v>391</v>
      </c>
      <c r="E200" s="3" t="s">
        <v>226</v>
      </c>
      <c r="F200" s="3"/>
    </row>
    <row r="201" spans="1:6" x14ac:dyDescent="0.3">
      <c r="A201" s="3">
        <v>200</v>
      </c>
      <c r="B201" s="3" t="s">
        <v>209</v>
      </c>
      <c r="C201" s="3" t="s">
        <v>210</v>
      </c>
      <c r="D201" s="3" t="s">
        <v>232</v>
      </c>
      <c r="E201" s="3" t="s">
        <v>226</v>
      </c>
      <c r="F201" s="3"/>
    </row>
    <row r="202" spans="1:6" x14ac:dyDescent="0.3">
      <c r="E202" s="4"/>
    </row>
  </sheetData>
  <autoFilter ref="A1:F201" xr:uid="{86A06C5B-7821-4A76-A029-3DD06D187DF9}">
    <sortState xmlns:xlrd2="http://schemas.microsoft.com/office/spreadsheetml/2017/richdata2" ref="A157:F157">
      <sortCondition ref="B1:B20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9856-4920-44AB-BFF2-9962D557FEDC}">
  <dimension ref="B20:AR24"/>
  <sheetViews>
    <sheetView zoomScale="122" workbookViewId="0">
      <selection activeCell="E20" sqref="E20"/>
    </sheetView>
  </sheetViews>
  <sheetFormatPr defaultRowHeight="14.4" x14ac:dyDescent="0.3"/>
  <cols>
    <col min="2" max="2" width="10.5546875" bestFit="1" customWidth="1"/>
    <col min="3" max="44" width="3.5546875" bestFit="1" customWidth="1"/>
  </cols>
  <sheetData>
    <row r="20" spans="2:44" s="5" customFormat="1" ht="146.4" x14ac:dyDescent="0.3">
      <c r="B20" s="5" t="s">
        <v>343</v>
      </c>
      <c r="C20" s="5" t="str">
        <f>Coordonatori_principali!C1</f>
        <v>ALBITA Anca</v>
      </c>
      <c r="D20" s="5" t="str">
        <f>Coordonatori_principali!D1</f>
        <v>BADULESCU Laviniu</v>
      </c>
      <c r="E20" s="5" t="str">
        <f>Coordonatori_principali!E1</f>
        <v>BUJGOI Gheorghe</v>
      </c>
      <c r="F20" s="5" t="str">
        <f>Coordonatori_principali!F1</f>
        <v>CIRCIUMARIU Dragos</v>
      </c>
      <c r="G20" s="5" t="str">
        <f>Coordonatori_principali!G1</f>
        <v>CONSTANTINESCU Catalin</v>
      </c>
      <c r="H20" s="5" t="str">
        <f>Coordonatori_principali!H1</f>
        <v>DANCIU Daniela</v>
      </c>
      <c r="I20" s="5" t="str">
        <f>Coordonatori_principali!I1</f>
        <v>DOICARU Elena</v>
      </c>
      <c r="J20" s="5" t="str">
        <f>Coordonatori_principali!J1</f>
        <v>FIRINCA Diana</v>
      </c>
      <c r="K20" s="5" t="str">
        <f>Coordonatori_principali!K1</f>
        <v>HUREZEANU Bogdan</v>
      </c>
      <c r="L20" s="5" t="str">
        <f>Coordonatori_principali!L1</f>
        <v>IACOB Andreea</v>
      </c>
      <c r="M20" s="5" t="str">
        <f>Coordonatori_principali!M1</f>
        <v>IONETE Cosmin</v>
      </c>
      <c r="N20" s="5" t="str">
        <f>Coordonatori_principali!N1</f>
        <v>MAICAN Camelia</v>
      </c>
      <c r="O20" s="5" t="str">
        <f>Coordonatori_principali!O1</f>
        <v>MAMULEANU Madalin</v>
      </c>
      <c r="P20" s="5" t="str">
        <f>Coordonatori_principali!P1</f>
        <v>NICHITELEA Geanina</v>
      </c>
      <c r="Q20" s="5" t="str">
        <f>Coordonatori_principali!Q1</f>
        <v>NICOLA Claudiu</v>
      </c>
      <c r="R20" s="5" t="str">
        <f>Coordonatori_principali!R1</f>
        <v>NICOLA Marcel</v>
      </c>
      <c r="S20" s="5" t="str">
        <f>Coordonatori_principali!S1</f>
        <v>PIRVU Cristian</v>
      </c>
      <c r="T20" s="5" t="str">
        <f>Coordonatori_principali!T1</f>
        <v>POPA Bogdan</v>
      </c>
      <c r="U20" s="5" t="str">
        <f>Coordonatori_principali!U1</f>
        <v>POPESCU Marian</v>
      </c>
      <c r="V20" s="5" t="str">
        <f>Coordonatori_principali!V1</f>
        <v>PREJBEANU Razvan</v>
      </c>
      <c r="W20" s="5" t="str">
        <f>Coordonatori_principali!W1</f>
        <v>ROMAN Monica</v>
      </c>
      <c r="X20" s="5" t="str">
        <f>Coordonatori_principali!X1</f>
        <v>SELISTEANU Dan</v>
      </c>
      <c r="Y20" s="5" t="str">
        <f>Coordonatori_principali!Y1</f>
        <v>SENDRESCU Dorin</v>
      </c>
      <c r="Z20" s="5" t="str">
        <f>Coordonatori_principali!Z1</f>
        <v>STINGA Florin</v>
      </c>
      <c r="AA20" s="5" t="str">
        <f>Coordonatori_principali!AA1</f>
        <v>ȘULEA-IORGULESCU Constantin</v>
      </c>
      <c r="AB20" s="5" t="str">
        <f>Coordonatori_principali!AB1</f>
        <v>COJOCARU Dorian</v>
      </c>
      <c r="AC20" s="5" t="str">
        <f>Coordonatori_principali!AC1</f>
        <v>RESCEANU Ionut</v>
      </c>
      <c r="AD20" s="5" t="str">
        <f>Coordonatori_principali!AD1</f>
        <v>ROIBU Horatiu</v>
      </c>
      <c r="AE20" s="5">
        <f>Coordonatori_principali!AE1</f>
        <v>0</v>
      </c>
      <c r="AF20" s="5">
        <f>Coordonatori_principali!AF1</f>
        <v>0</v>
      </c>
      <c r="AG20" s="5">
        <f>Coordonatori_principali!AG1</f>
        <v>0</v>
      </c>
      <c r="AH20" s="5">
        <f>Coordonatori_principali!AH1</f>
        <v>0</v>
      </c>
      <c r="AI20" s="5">
        <f>Coordonatori_principali!AI1</f>
        <v>0</v>
      </c>
      <c r="AJ20" s="5">
        <f>Coordonatori_principali!AJ1</f>
        <v>0</v>
      </c>
      <c r="AK20" s="5">
        <f>Coordonatori_principali!AK1</f>
        <v>0</v>
      </c>
      <c r="AL20" s="5">
        <f>Coordonatori_principali!AL1</f>
        <v>0</v>
      </c>
      <c r="AM20" s="5">
        <f>Coordonatori_principali!AM1</f>
        <v>0</v>
      </c>
      <c r="AN20" s="5">
        <f>Coordonatori_principali!AN1</f>
        <v>0</v>
      </c>
      <c r="AO20" s="5">
        <f>Coordonatori_principali!AO1</f>
        <v>0</v>
      </c>
      <c r="AP20" s="5">
        <f>Coordonatori_principali!AP1</f>
        <v>0</v>
      </c>
      <c r="AQ20" s="5">
        <f>Coordonatori_principali!AQ1</f>
        <v>0</v>
      </c>
      <c r="AR20" s="5">
        <f>Coordonatori_principali!AR1</f>
        <v>0</v>
      </c>
    </row>
    <row r="21" spans="2:44" ht="57" x14ac:dyDescent="0.3">
      <c r="B21" s="5" t="s">
        <v>342</v>
      </c>
      <c r="C21" s="7">
        <f>Coordonatori_principali!C203+Cotutela!C203</f>
        <v>5</v>
      </c>
      <c r="D21" s="7">
        <f>Coordonatori_principali!D203+Cotutela!D203</f>
        <v>4</v>
      </c>
      <c r="E21" s="7">
        <f>Coordonatori_principali!E203+Cotutela!E203</f>
        <v>1.5</v>
      </c>
      <c r="F21" s="7">
        <f>Coordonatori_principali!F203+Cotutela!F203</f>
        <v>2</v>
      </c>
      <c r="G21" s="7">
        <f>Coordonatori_principali!G203+Cotutela!G203</f>
        <v>14</v>
      </c>
      <c r="H21" s="7">
        <f>Coordonatori_principali!H203+Cotutela!H203</f>
        <v>4</v>
      </c>
      <c r="I21" s="7">
        <f>Coordonatori_principali!I203+Cotutela!I203</f>
        <v>0</v>
      </c>
      <c r="J21" s="7">
        <f>Coordonatori_principali!J203+Cotutela!J203</f>
        <v>9</v>
      </c>
      <c r="K21" s="7">
        <f>Coordonatori_principali!K203+Cotutela!K203</f>
        <v>6</v>
      </c>
      <c r="L21" s="7">
        <f>Coordonatori_principali!L203+Cotutela!L203</f>
        <v>5</v>
      </c>
      <c r="M21" s="7">
        <f>Coordonatori_principali!M203+Cotutela!M203</f>
        <v>2</v>
      </c>
      <c r="N21" s="7">
        <f>Coordonatori_principali!N203+Cotutela!N203</f>
        <v>5</v>
      </c>
      <c r="O21" s="7">
        <f>Coordonatori_principali!O203+Cotutela!O203</f>
        <v>17.5</v>
      </c>
      <c r="P21" s="7">
        <f>Coordonatori_principali!P203+Cotutela!P203</f>
        <v>0</v>
      </c>
      <c r="Q21" s="7">
        <f>Coordonatori_principali!Q203+Cotutela!Q203</f>
        <v>10</v>
      </c>
      <c r="R21" s="7">
        <f>Coordonatori_principali!R203+Cotutela!R203</f>
        <v>6</v>
      </c>
      <c r="S21" s="7">
        <f>Coordonatori_principali!S203+Cotutela!S203</f>
        <v>7</v>
      </c>
      <c r="T21" s="7">
        <f>Coordonatori_principali!T203+Cotutela!T203</f>
        <v>6</v>
      </c>
      <c r="U21" s="7">
        <f>Coordonatori_principali!U203+Cotutela!U203</f>
        <v>3</v>
      </c>
      <c r="V21" s="7">
        <f>Coordonatori_principali!V203+Cotutela!V203</f>
        <v>5</v>
      </c>
      <c r="W21" s="7">
        <f>Coordonatori_principali!W203+Cotutela!W203</f>
        <v>1</v>
      </c>
      <c r="X21" s="7">
        <f>Coordonatori_principali!X203+Cotutela!X203</f>
        <v>7</v>
      </c>
      <c r="Y21" s="7">
        <f>Coordonatori_principali!Y203+Cotutela!Y203</f>
        <v>9.5</v>
      </c>
      <c r="Z21" s="7">
        <f>Coordonatori_principali!Z203+Cotutela!Z203</f>
        <v>1</v>
      </c>
      <c r="AA21" s="7">
        <f>Coordonatori_principali!AA203+Cotutela!AA203</f>
        <v>6.5</v>
      </c>
      <c r="AB21" s="7">
        <f>Coordonatori_principali!AB203+Cotutela!AB203</f>
        <v>1</v>
      </c>
      <c r="AC21" s="7">
        <f>Coordonatori_principali!AC203+Cotutela!AC203</f>
        <v>6</v>
      </c>
      <c r="AD21" s="7">
        <f>Coordonatori_principali!AD203+Cotutela!AD203</f>
        <v>2</v>
      </c>
      <c r="AE21" s="7">
        <f>Coordonatori_principali!AE203+Cotutela!AE203</f>
        <v>0</v>
      </c>
      <c r="AF21" s="7">
        <f>Coordonatori_principali!AF203+Cotutela!AF203</f>
        <v>0</v>
      </c>
      <c r="AG21" s="7">
        <f>Coordonatori_principali!AG203+Cotutela!AG203</f>
        <v>0</v>
      </c>
      <c r="AH21" s="7">
        <f>Coordonatori_principali!AH203+Cotutela!AH203</f>
        <v>0</v>
      </c>
      <c r="AI21" s="7">
        <f>Coordonatori_principali!AI203+Cotutela!AI203</f>
        <v>0</v>
      </c>
      <c r="AJ21" s="7">
        <f>Coordonatori_principali!AJ203+Cotutela!AJ203</f>
        <v>0</v>
      </c>
      <c r="AK21" s="7">
        <f>Coordonatori_principali!AK203+Cotutela!AK203</f>
        <v>0</v>
      </c>
      <c r="AL21" s="7">
        <f>Coordonatori_principali!AL203+Cotutela!AL203</f>
        <v>0</v>
      </c>
      <c r="AM21" s="7">
        <f>Coordonatori_principali!AM203+Cotutela!AM203</f>
        <v>0</v>
      </c>
      <c r="AN21" s="7">
        <f>Coordonatori_principali!AN203+Cotutela!AN203</f>
        <v>0</v>
      </c>
      <c r="AO21" s="7">
        <f>Coordonatori_principali!AO203+Cotutela!AO203</f>
        <v>0</v>
      </c>
      <c r="AP21" s="7">
        <f>Coordonatori_principali!AP203+Cotutela!AP203</f>
        <v>0</v>
      </c>
      <c r="AQ21" s="7">
        <f>Coordonatori_principali!AQ203+Cotutela!AQ203</f>
        <v>0</v>
      </c>
      <c r="AR21" s="7">
        <f>Coordonatori_principali!AR203+Cotutela!AR203</f>
        <v>0</v>
      </c>
    </row>
    <row r="23" spans="2:44" ht="21.6" x14ac:dyDescent="0.3">
      <c r="C23" s="5" t="str">
        <f>[1]Statistici_alocari!O195</f>
        <v>AIA</v>
      </c>
      <c r="D23" s="5" t="str">
        <f>[1]Statistici_alocari!P195</f>
        <v>ELA</v>
      </c>
      <c r="E23" s="5" t="str">
        <f>[1]Statistici_alocari!Q195</f>
        <v>ISM</v>
      </c>
      <c r="F23" s="5" t="str">
        <f>[1]Statistici_alocari!R195</f>
        <v>SAI</v>
      </c>
      <c r="G23" s="5" t="str">
        <f>[1]Statistici_alocari!S195</f>
        <v>TIS</v>
      </c>
    </row>
    <row r="24" spans="2:44" ht="38.4" x14ac:dyDescent="0.3">
      <c r="C24" s="9">
        <f>Statistici_alocari!O196</f>
        <v>0.759493670886076</v>
      </c>
      <c r="D24" s="9">
        <f>Statistici_alocari!P196</f>
        <v>0.75609756097560976</v>
      </c>
      <c r="E24" s="9">
        <f>Statistici_alocari!Q196</f>
        <v>0.91176470588235292</v>
      </c>
      <c r="F24" s="9">
        <f>Statistici_alocari!R196</f>
        <v>0.62068965517241381</v>
      </c>
      <c r="G24" s="9">
        <f>Statistici_alocari!S196</f>
        <v>0.52941176470588236</v>
      </c>
    </row>
  </sheetData>
  <sheetProtection algorithmName="SHA-512" hashValue="01CRz87y7sYwCUvbgvIicFm82A1F/OM9YYyRgeqSRzWtcoPbqmt24Bu24ayNHQW/tV2TSjoUm0yQ56omH8LdYg==" saltValue="gY2EzRnigYtYNrEMGQzGs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7B66-550F-497A-9744-6C8B4E7CC826}">
  <dimension ref="A1:AR203"/>
  <sheetViews>
    <sheetView workbookViewId="0">
      <selection activeCell="O1" sqref="O1"/>
    </sheetView>
  </sheetViews>
  <sheetFormatPr defaultRowHeight="14.4" x14ac:dyDescent="0.3"/>
  <cols>
    <col min="2" max="2" width="37" bestFit="1" customWidth="1"/>
    <col min="3" max="44" width="3.5546875" bestFit="1" customWidth="1"/>
  </cols>
  <sheetData>
    <row r="1" spans="1:30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</row>
    <row r="2" spans="1:30" x14ac:dyDescent="0.3">
      <c r="A2">
        <f>Proiecte_finalizare!A2</f>
        <v>1</v>
      </c>
      <c r="B2" t="str">
        <f>Proiecte_finalizare!B2</f>
        <v>AHMED A.M.A AKRAM</v>
      </c>
      <c r="C2" s="6">
        <f>IF(Proiecte_finalizare!E2=Coordonatori_principali!$C$1,1-Cotutela!$AU2,0)</f>
        <v>0</v>
      </c>
      <c r="D2" s="6">
        <f>IF(Proiecte_finalizare!E2=Coordonatori_principali!$D$1,1-Cotutela!$AU2,0)</f>
        <v>0</v>
      </c>
      <c r="E2" s="6">
        <f>IF(Proiecte_finalizare!E2=Coordonatori_principali!$E$1,1-Cotutela!$AU2,0)</f>
        <v>0</v>
      </c>
      <c r="F2" s="6">
        <f>IF(Proiecte_finalizare!E2=Coordonatori_principali!$F$1,1-Cotutela!$AU2,0)</f>
        <v>0</v>
      </c>
      <c r="G2" s="6">
        <f>IF(Proiecte_finalizare!E2=Coordonatori_principali!$G$1,1-Cotutela!$AU2,0)</f>
        <v>0</v>
      </c>
      <c r="H2" s="6">
        <f>IF(Proiecte_finalizare!E2=Coordonatori_principali!$H$1,1-Cotutela!$AU2,0)</f>
        <v>0</v>
      </c>
      <c r="I2" s="6">
        <f>IF(Proiecte_finalizare!E2=Coordonatori_principali!$I$1,1-Cotutela!$AU2,0)</f>
        <v>0</v>
      </c>
      <c r="J2" s="6">
        <f>IF(Proiecte_finalizare!E2=Coordonatori_principali!$J$1,1-Cotutela!$AU2,0)</f>
        <v>0</v>
      </c>
      <c r="K2" s="6">
        <f>IF(Proiecte_finalizare!E2=Coordonatori_principali!$K$1,1-Cotutela!$AU2,0)</f>
        <v>0</v>
      </c>
      <c r="L2" s="6">
        <f>IF(Proiecte_finalizare!E2=Coordonatori_principali!$L$1,1-Cotutela!$AU2,0)</f>
        <v>0</v>
      </c>
      <c r="M2" s="6">
        <f>IF(Proiecte_finalizare!E2=Coordonatori_principali!$M$1,1-Cotutela!$AU2,0)</f>
        <v>0</v>
      </c>
      <c r="N2" s="6">
        <f>IF(Proiecte_finalizare!E2=Coordonatori_principali!$N$1,1-Cotutela!$AU2,0)</f>
        <v>0</v>
      </c>
      <c r="O2" s="6">
        <f>IF(Proiecte_finalizare!E2=Coordonatori_principali!$O$1,1-Cotutela!$AU2,0)</f>
        <v>0</v>
      </c>
      <c r="P2" s="6">
        <f>IF(Proiecte_finalizare!E2=Coordonatori_principali!$P$1,1-Cotutela!$AU2,0)</f>
        <v>0</v>
      </c>
      <c r="Q2" s="6">
        <f>IF(Proiecte_finalizare!E2=Coordonatori_principali!$Q$1,1-Cotutela!$AU2,0)</f>
        <v>0</v>
      </c>
      <c r="R2" s="6">
        <f>IF(Proiecte_finalizare!E2=Coordonatori_principali!$R$1,1-Cotutela!$AU2,0)</f>
        <v>0</v>
      </c>
      <c r="S2" s="6">
        <f>IF(Proiecte_finalizare!E2=Coordonatori_principali!$S$1,1-Cotutela!$AU2,0)</f>
        <v>0</v>
      </c>
      <c r="T2" s="6">
        <f>IF(Proiecte_finalizare!E2=Coordonatori_principali!$T$1,1-Cotutela!$AU2,0)</f>
        <v>1</v>
      </c>
      <c r="U2" s="6">
        <f>IF(Proiecte_finalizare!E2=Coordonatori_principali!$U$1,1-Cotutela!$AU2,0)</f>
        <v>0</v>
      </c>
      <c r="V2" s="6">
        <f>IF(Proiecte_finalizare!E2=Coordonatori_principali!$V$1,1-Cotutela!$AU2,0)</f>
        <v>0</v>
      </c>
      <c r="W2" s="6">
        <f>IF(Proiecte_finalizare!E2=Coordonatori_principali!$W$1,1-Cotutela!$AU2,0)</f>
        <v>0</v>
      </c>
      <c r="X2" s="6">
        <f>IF(Proiecte_finalizare!E2=Coordonatori_principali!$X$1,1-Cotutela!$AU2,0)</f>
        <v>0</v>
      </c>
      <c r="Y2" s="6">
        <f>IF(Proiecte_finalizare!E2=Coordonatori_principali!$Y$1,1-Cotutela!$AU2,0)</f>
        <v>0</v>
      </c>
      <c r="Z2" s="6">
        <f>IF(Proiecte_finalizare!E2=Coordonatori_principali!$Z$1,1-Cotutela!$AU2,0)</f>
        <v>0</v>
      </c>
      <c r="AA2" s="6">
        <f>IF(Proiecte_finalizare!E2=Coordonatori_principali!$AA$1,1-Cotutela!$AU2,0)</f>
        <v>0</v>
      </c>
      <c r="AB2" s="6">
        <f>IF(Proiecte_finalizare!E2=Coordonatori_principali!$AB$1,1-Cotutela!$AU2,0)</f>
        <v>0</v>
      </c>
      <c r="AC2" s="6">
        <f>IF(Proiecte_finalizare!E2=Coordonatori_principali!$AC$1,1-Cotutela!$AU2,0)</f>
        <v>0</v>
      </c>
      <c r="AD2" s="6">
        <f>IF(Proiecte_finalizare!E2=Coordonatori_principali!$AD$1,1-Cotutela!$AU2,0)</f>
        <v>0</v>
      </c>
    </row>
    <row r="3" spans="1:30" x14ac:dyDescent="0.3">
      <c r="A3">
        <f>Proiecte_finalizare!A3</f>
        <v>2</v>
      </c>
      <c r="B3" t="str">
        <f>Proiecte_finalizare!B3</f>
        <v>AMZA S. ROBERT-GABRIEL</v>
      </c>
      <c r="C3" s="6">
        <f>IF(Proiecte_finalizare!E3=Coordonatori_principali!$C$1,1-Cotutela!$AU3,0)</f>
        <v>0</v>
      </c>
      <c r="D3" s="6">
        <f>IF(Proiecte_finalizare!E3=Coordonatori_principali!$D$1,1-Cotutela!$AU3,0)</f>
        <v>0</v>
      </c>
      <c r="E3" s="6">
        <f>IF(Proiecte_finalizare!E3=Coordonatori_principali!$E$1,1-Cotutela!$AU3,0)</f>
        <v>0</v>
      </c>
      <c r="F3" s="6">
        <f>IF(Proiecte_finalizare!E3=Coordonatori_principali!$F$1,1-Cotutela!$AU3,0)</f>
        <v>0</v>
      </c>
      <c r="G3" s="6">
        <f>IF(Proiecte_finalizare!E3=Coordonatori_principali!$G$1,1-Cotutela!$AU3,0)</f>
        <v>0</v>
      </c>
      <c r="H3" s="6">
        <f>IF(Proiecte_finalizare!E3=Coordonatori_principali!$H$1,1-Cotutela!$AU3,0)</f>
        <v>0</v>
      </c>
      <c r="I3" s="6">
        <f>IF(Proiecte_finalizare!E3=Coordonatori_principali!$I$1,1-Cotutela!$AU3,0)</f>
        <v>0</v>
      </c>
      <c r="J3" s="6">
        <f>IF(Proiecte_finalizare!E3=Coordonatori_principali!$J$1,1-Cotutela!$AU3,0)</f>
        <v>0</v>
      </c>
      <c r="K3" s="6">
        <f>IF(Proiecte_finalizare!E3=Coordonatori_principali!$K$1,1-Cotutela!$AU3,0)</f>
        <v>0</v>
      </c>
      <c r="L3" s="6">
        <f>IF(Proiecte_finalizare!E3=Coordonatori_principali!$L$1,1-Cotutela!$AU3,0)</f>
        <v>0</v>
      </c>
      <c r="M3" s="6">
        <f>IF(Proiecte_finalizare!E3=Coordonatori_principali!$M$1,1-Cotutela!$AU3,0)</f>
        <v>0</v>
      </c>
      <c r="N3" s="6">
        <f>IF(Proiecte_finalizare!E3=Coordonatori_principali!$N$1,1-Cotutela!$AU3,0)</f>
        <v>0</v>
      </c>
      <c r="O3" s="6">
        <f>IF(Proiecte_finalizare!E3=Coordonatori_principali!$O$1,1-Cotutela!$AU3,0)</f>
        <v>0</v>
      </c>
      <c r="P3" s="6">
        <f>IF(Proiecte_finalizare!E3=Coordonatori_principali!$P$1,1-Cotutela!$AU3,0)</f>
        <v>0</v>
      </c>
      <c r="Q3" s="6">
        <f>IF(Proiecte_finalizare!E3=Coordonatori_principali!$Q$1,1-Cotutela!$AU3,0)</f>
        <v>0</v>
      </c>
      <c r="R3" s="6">
        <f>IF(Proiecte_finalizare!E3=Coordonatori_principali!$R$1,1-Cotutela!$AU3,0)</f>
        <v>0</v>
      </c>
      <c r="S3" s="6">
        <f>IF(Proiecte_finalizare!E3=Coordonatori_principali!$S$1,1-Cotutela!$AU3,0)</f>
        <v>0</v>
      </c>
      <c r="T3" s="6">
        <f>IF(Proiecte_finalizare!E3=Coordonatori_principali!$T$1,1-Cotutela!$AU3,0)</f>
        <v>0</v>
      </c>
      <c r="U3" s="6">
        <f>IF(Proiecte_finalizare!E3=Coordonatori_principali!$U$1,1-Cotutela!$AU3,0)</f>
        <v>0</v>
      </c>
      <c r="V3" s="6">
        <f>IF(Proiecte_finalizare!E3=Coordonatori_principali!$V$1,1-Cotutela!$AU3,0)</f>
        <v>0</v>
      </c>
      <c r="W3" s="6">
        <f>IF(Proiecte_finalizare!E3=Coordonatori_principali!$W$1,1-Cotutela!$AU3,0)</f>
        <v>0</v>
      </c>
      <c r="X3" s="6">
        <f>IF(Proiecte_finalizare!E3=Coordonatori_principali!$X$1,1-Cotutela!$AU3,0)</f>
        <v>0</v>
      </c>
      <c r="Y3" s="6">
        <f>IF(Proiecte_finalizare!E3=Coordonatori_principali!$Y$1,1-Cotutela!$AU3,0)</f>
        <v>0</v>
      </c>
      <c r="Z3" s="6">
        <f>IF(Proiecte_finalizare!E3=Coordonatori_principali!$Z$1,1-Cotutela!$AU3,0)</f>
        <v>0</v>
      </c>
      <c r="AA3" s="6">
        <f>IF(Proiecte_finalizare!E3=Coordonatori_principali!$AA$1,1-Cotutela!$AU3,0)</f>
        <v>0</v>
      </c>
      <c r="AB3" s="6">
        <f>IF(Proiecte_finalizare!E3=Coordonatori_principali!$AB$1,1-Cotutela!$AU3,0)</f>
        <v>0</v>
      </c>
      <c r="AC3" s="6">
        <f>IF(Proiecte_finalizare!E3=Coordonatori_principali!$AC$1,1-Cotutela!$AU3,0)</f>
        <v>0</v>
      </c>
      <c r="AD3" s="6">
        <f>IF(Proiecte_finalizare!E3=Coordonatori_principali!$AD$1,1-Cotutela!$AU3,0)</f>
        <v>0</v>
      </c>
    </row>
    <row r="4" spans="1:30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IF(Proiecte_finalizare!E4=Coordonatori_principali!$C$1,1-Cotutela!$AU4,0)</f>
        <v>0</v>
      </c>
      <c r="D4" s="6">
        <f>IF(Proiecte_finalizare!E4=Coordonatori_principali!$D$1,1-Cotutela!$AU4,0)</f>
        <v>0</v>
      </c>
      <c r="E4" s="6">
        <f>IF(Proiecte_finalizare!E4=Coordonatori_principali!$E$1,1-Cotutela!$AU4,0)</f>
        <v>0</v>
      </c>
      <c r="F4" s="6">
        <f>IF(Proiecte_finalizare!E4=Coordonatori_principali!$F$1,1-Cotutela!$AU4,0)</f>
        <v>0</v>
      </c>
      <c r="G4" s="6">
        <f>IF(Proiecte_finalizare!E4=Coordonatori_principali!$G$1,1-Cotutela!$AU4,0)</f>
        <v>0</v>
      </c>
      <c r="H4" s="6">
        <f>IF(Proiecte_finalizare!E4=Coordonatori_principali!$H$1,1-Cotutela!$AU4,0)</f>
        <v>0</v>
      </c>
      <c r="I4" s="6">
        <f>IF(Proiecte_finalizare!E4=Coordonatori_principali!$I$1,1-Cotutela!$AU4,0)</f>
        <v>0</v>
      </c>
      <c r="J4" s="6">
        <f>IF(Proiecte_finalizare!E4=Coordonatori_principali!$J$1,1-Cotutela!$AU4,0)</f>
        <v>0</v>
      </c>
      <c r="K4" s="6">
        <f>IF(Proiecte_finalizare!E4=Coordonatori_principali!$K$1,1-Cotutela!$AU4,0)</f>
        <v>0</v>
      </c>
      <c r="L4" s="6">
        <f>IF(Proiecte_finalizare!E4=Coordonatori_principali!$L$1,1-Cotutela!$AU4,0)</f>
        <v>1</v>
      </c>
      <c r="M4" s="6">
        <f>IF(Proiecte_finalizare!E4=Coordonatori_principali!$M$1,1-Cotutela!$AU4,0)</f>
        <v>0</v>
      </c>
      <c r="N4" s="6">
        <f>IF(Proiecte_finalizare!E4=Coordonatori_principali!$N$1,1-Cotutela!$AU4,0)</f>
        <v>0</v>
      </c>
      <c r="O4" s="6">
        <f>IF(Proiecte_finalizare!E4=Coordonatori_principali!$O$1,1-Cotutela!$AU4,0)</f>
        <v>0</v>
      </c>
      <c r="P4" s="6">
        <f>IF(Proiecte_finalizare!E4=Coordonatori_principali!$P$1,1-Cotutela!$AU4,0)</f>
        <v>0</v>
      </c>
      <c r="Q4" s="6">
        <f>IF(Proiecte_finalizare!E4=Coordonatori_principali!$Q$1,1-Cotutela!$AU4,0)</f>
        <v>0</v>
      </c>
      <c r="R4" s="6">
        <f>IF(Proiecte_finalizare!E4=Coordonatori_principali!$R$1,1-Cotutela!$AU4,0)</f>
        <v>0</v>
      </c>
      <c r="S4" s="6">
        <f>IF(Proiecte_finalizare!E4=Coordonatori_principali!$S$1,1-Cotutela!$AU4,0)</f>
        <v>0</v>
      </c>
      <c r="T4" s="6">
        <f>IF(Proiecte_finalizare!E4=Coordonatori_principali!$T$1,1-Cotutela!$AU4,0)</f>
        <v>0</v>
      </c>
      <c r="U4" s="6">
        <f>IF(Proiecte_finalizare!E4=Coordonatori_principali!$U$1,1-Cotutela!$AU4,0)</f>
        <v>0</v>
      </c>
      <c r="V4" s="6">
        <f>IF(Proiecte_finalizare!E4=Coordonatori_principali!$V$1,1-Cotutela!$AU4,0)</f>
        <v>0</v>
      </c>
      <c r="W4" s="6">
        <f>IF(Proiecte_finalizare!E4=Coordonatori_principali!$W$1,1-Cotutela!$AU4,0)</f>
        <v>0</v>
      </c>
      <c r="X4" s="6">
        <f>IF(Proiecte_finalizare!E4=Coordonatori_principali!$X$1,1-Cotutela!$AU4,0)</f>
        <v>0</v>
      </c>
      <c r="Y4" s="6">
        <f>IF(Proiecte_finalizare!E4=Coordonatori_principali!$Y$1,1-Cotutela!$AU4,0)</f>
        <v>0</v>
      </c>
      <c r="Z4" s="6">
        <f>IF(Proiecte_finalizare!E4=Coordonatori_principali!$Z$1,1-Cotutela!$AU4,0)</f>
        <v>0</v>
      </c>
      <c r="AA4" s="6">
        <f>IF(Proiecte_finalizare!E4=Coordonatori_principali!$AA$1,1-Cotutela!$AU4,0)</f>
        <v>0</v>
      </c>
      <c r="AB4" s="6">
        <f>IF(Proiecte_finalizare!E4=Coordonatori_principali!$AB$1,1-Cotutela!$AU4,0)</f>
        <v>0</v>
      </c>
      <c r="AC4" s="6">
        <f>IF(Proiecte_finalizare!E4=Coordonatori_principali!$AC$1,1-Cotutela!$AU4,0)</f>
        <v>0</v>
      </c>
      <c r="AD4" s="6">
        <f>IF(Proiecte_finalizare!E4=Coordonatori_principali!$AD$1,1-Cotutela!$AU4,0)</f>
        <v>0</v>
      </c>
    </row>
    <row r="5" spans="1:30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IF(Proiecte_finalizare!E5=Coordonatori_principali!$C$1,1-Cotutela!$AU5,0)</f>
        <v>0</v>
      </c>
      <c r="D5" s="6">
        <f>IF(Proiecte_finalizare!E5=Coordonatori_principali!$D$1,1-Cotutela!$AU5,0)</f>
        <v>0</v>
      </c>
      <c r="E5" s="6">
        <f>IF(Proiecte_finalizare!E5=Coordonatori_principali!$E$1,1-Cotutela!$AU5,0)</f>
        <v>0</v>
      </c>
      <c r="F5" s="6">
        <f>IF(Proiecte_finalizare!E5=Coordonatori_principali!$F$1,1-Cotutela!$AU5,0)</f>
        <v>0</v>
      </c>
      <c r="G5" s="6">
        <f>IF(Proiecte_finalizare!E5=Coordonatori_principali!$G$1,1-Cotutela!$AU5,0)</f>
        <v>0</v>
      </c>
      <c r="H5" s="6">
        <f>IF(Proiecte_finalizare!E5=Coordonatori_principali!$H$1,1-Cotutela!$AU5,0)</f>
        <v>0</v>
      </c>
      <c r="I5" s="6">
        <f>IF(Proiecte_finalizare!E5=Coordonatori_principali!$I$1,1-Cotutela!$AU5,0)</f>
        <v>0</v>
      </c>
      <c r="J5" s="6">
        <f>IF(Proiecte_finalizare!E5=Coordonatori_principali!$J$1,1-Cotutela!$AU5,0)</f>
        <v>0</v>
      </c>
      <c r="K5" s="6">
        <f>IF(Proiecte_finalizare!E5=Coordonatori_principali!$K$1,1-Cotutela!$AU5,0)</f>
        <v>0</v>
      </c>
      <c r="L5" s="6">
        <f>IF(Proiecte_finalizare!E5=Coordonatori_principali!$L$1,1-Cotutela!$AU5,0)</f>
        <v>0</v>
      </c>
      <c r="M5" s="6">
        <f>IF(Proiecte_finalizare!E5=Coordonatori_principali!$M$1,1-Cotutela!$AU5,0)</f>
        <v>0</v>
      </c>
      <c r="N5" s="6">
        <f>IF(Proiecte_finalizare!E5=Coordonatori_principali!$N$1,1-Cotutela!$AU5,0)</f>
        <v>0</v>
      </c>
      <c r="O5" s="6">
        <f>IF(Proiecte_finalizare!E5=Coordonatori_principali!$O$1,1-Cotutela!$AU5,0)</f>
        <v>0</v>
      </c>
      <c r="P5" s="6">
        <f>IF(Proiecte_finalizare!E5=Coordonatori_principali!$P$1,1-Cotutela!$AU5,0)</f>
        <v>0</v>
      </c>
      <c r="Q5" s="6">
        <f>IF(Proiecte_finalizare!E5=Coordonatori_principali!$Q$1,1-Cotutela!$AU5,0)</f>
        <v>1</v>
      </c>
      <c r="R5" s="6">
        <f>IF(Proiecte_finalizare!E5=Coordonatori_principali!$R$1,1-Cotutela!$AU5,0)</f>
        <v>0</v>
      </c>
      <c r="S5" s="6">
        <f>IF(Proiecte_finalizare!E5=Coordonatori_principali!$S$1,1-Cotutela!$AU5,0)</f>
        <v>0</v>
      </c>
      <c r="T5" s="6">
        <f>IF(Proiecte_finalizare!E5=Coordonatori_principali!$T$1,1-Cotutela!$AU5,0)</f>
        <v>0</v>
      </c>
      <c r="U5" s="6">
        <f>IF(Proiecte_finalizare!E5=Coordonatori_principali!$U$1,1-Cotutela!$AU5,0)</f>
        <v>0</v>
      </c>
      <c r="V5" s="6">
        <f>IF(Proiecte_finalizare!E5=Coordonatori_principali!$V$1,1-Cotutela!$AU5,0)</f>
        <v>0</v>
      </c>
      <c r="W5" s="6">
        <f>IF(Proiecte_finalizare!E5=Coordonatori_principali!$W$1,1-Cotutela!$AU5,0)</f>
        <v>0</v>
      </c>
      <c r="X5" s="6">
        <f>IF(Proiecte_finalizare!E5=Coordonatori_principali!$X$1,1-Cotutela!$AU5,0)</f>
        <v>0</v>
      </c>
      <c r="Y5" s="6">
        <f>IF(Proiecte_finalizare!E5=Coordonatori_principali!$Y$1,1-Cotutela!$AU5,0)</f>
        <v>0</v>
      </c>
      <c r="Z5" s="6">
        <f>IF(Proiecte_finalizare!E5=Coordonatori_principali!$Z$1,1-Cotutela!$AU5,0)</f>
        <v>0</v>
      </c>
      <c r="AA5" s="6">
        <f>IF(Proiecte_finalizare!E5=Coordonatori_principali!$AA$1,1-Cotutela!$AU5,0)</f>
        <v>0</v>
      </c>
      <c r="AB5" s="6">
        <f>IF(Proiecte_finalizare!E5=Coordonatori_principali!$AB$1,1-Cotutela!$AU5,0)</f>
        <v>0</v>
      </c>
      <c r="AC5" s="6">
        <f>IF(Proiecte_finalizare!E5=Coordonatori_principali!$AC$1,1-Cotutela!$AU5,0)</f>
        <v>0</v>
      </c>
      <c r="AD5" s="6">
        <f>IF(Proiecte_finalizare!E5=Coordonatori_principali!$AD$1,1-Cotutela!$AU5,0)</f>
        <v>0</v>
      </c>
    </row>
    <row r="6" spans="1:30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IF(Proiecte_finalizare!E6=Coordonatori_principali!$C$1,1-Cotutela!$AU6,0)</f>
        <v>0</v>
      </c>
      <c r="D6" s="6">
        <f>IF(Proiecte_finalizare!E6=Coordonatori_principali!$D$1,1-Cotutela!$AU6,0)</f>
        <v>0</v>
      </c>
      <c r="E6" s="6">
        <f>IF(Proiecte_finalizare!E6=Coordonatori_principali!$E$1,1-Cotutela!$AU6,0)</f>
        <v>0</v>
      </c>
      <c r="F6" s="6">
        <f>IF(Proiecte_finalizare!E6=Coordonatori_principali!$F$1,1-Cotutela!$AU6,0)</f>
        <v>0</v>
      </c>
      <c r="G6" s="6">
        <f>IF(Proiecte_finalizare!E6=Coordonatori_principali!$G$1,1-Cotutela!$AU6,0)</f>
        <v>0</v>
      </c>
      <c r="H6" s="6">
        <f>IF(Proiecte_finalizare!E6=Coordonatori_principali!$H$1,1-Cotutela!$AU6,0)</f>
        <v>0</v>
      </c>
      <c r="I6" s="6">
        <f>IF(Proiecte_finalizare!E6=Coordonatori_principali!$I$1,1-Cotutela!$AU6,0)</f>
        <v>0</v>
      </c>
      <c r="J6" s="6">
        <f>IF(Proiecte_finalizare!E6=Coordonatori_principali!$J$1,1-Cotutela!$AU6,0)</f>
        <v>0</v>
      </c>
      <c r="K6" s="6">
        <f>IF(Proiecte_finalizare!E6=Coordonatori_principali!$K$1,1-Cotutela!$AU6,0)</f>
        <v>0</v>
      </c>
      <c r="L6" s="6">
        <f>IF(Proiecte_finalizare!E6=Coordonatori_principali!$L$1,1-Cotutela!$AU6,0)</f>
        <v>0</v>
      </c>
      <c r="M6" s="6">
        <f>IF(Proiecte_finalizare!E6=Coordonatori_principali!$M$1,1-Cotutela!$AU6,0)</f>
        <v>0</v>
      </c>
      <c r="N6" s="6">
        <f>IF(Proiecte_finalizare!E6=Coordonatori_principali!$N$1,1-Cotutela!$AU6,0)</f>
        <v>0</v>
      </c>
      <c r="O6" s="6">
        <f>IF(Proiecte_finalizare!E6=Coordonatori_principali!$O$1,1-Cotutela!$AU6,0)</f>
        <v>0</v>
      </c>
      <c r="P6" s="6">
        <f>IF(Proiecte_finalizare!E6=Coordonatori_principali!$P$1,1-Cotutela!$AU6,0)</f>
        <v>0</v>
      </c>
      <c r="Q6" s="6">
        <f>IF(Proiecte_finalizare!E6=Coordonatori_principali!$Q$1,1-Cotutela!$AU6,0)</f>
        <v>0</v>
      </c>
      <c r="R6" s="6">
        <f>IF(Proiecte_finalizare!E6=Coordonatori_principali!$R$1,1-Cotutela!$AU6,0)</f>
        <v>0</v>
      </c>
      <c r="S6" s="6">
        <f>IF(Proiecte_finalizare!E6=Coordonatori_principali!$S$1,1-Cotutela!$AU6,0)</f>
        <v>0</v>
      </c>
      <c r="T6" s="6">
        <f>IF(Proiecte_finalizare!E6=Coordonatori_principali!$T$1,1-Cotutela!$AU6,0)</f>
        <v>1</v>
      </c>
      <c r="U6" s="6">
        <f>IF(Proiecte_finalizare!E6=Coordonatori_principali!$U$1,1-Cotutela!$AU6,0)</f>
        <v>0</v>
      </c>
      <c r="V6" s="6">
        <f>IF(Proiecte_finalizare!E6=Coordonatori_principali!$V$1,1-Cotutela!$AU6,0)</f>
        <v>0</v>
      </c>
      <c r="W6" s="6">
        <f>IF(Proiecte_finalizare!E6=Coordonatori_principali!$W$1,1-Cotutela!$AU6,0)</f>
        <v>0</v>
      </c>
      <c r="X6" s="6">
        <f>IF(Proiecte_finalizare!E6=Coordonatori_principali!$X$1,1-Cotutela!$AU6,0)</f>
        <v>0</v>
      </c>
      <c r="Y6" s="6">
        <f>IF(Proiecte_finalizare!E6=Coordonatori_principali!$Y$1,1-Cotutela!$AU6,0)</f>
        <v>0</v>
      </c>
      <c r="Z6" s="6">
        <f>IF(Proiecte_finalizare!E6=Coordonatori_principali!$Z$1,1-Cotutela!$AU6,0)</f>
        <v>0</v>
      </c>
      <c r="AA6" s="6">
        <f>IF(Proiecte_finalizare!E6=Coordonatori_principali!$AA$1,1-Cotutela!$AU6,0)</f>
        <v>0</v>
      </c>
      <c r="AB6" s="6">
        <f>IF(Proiecte_finalizare!E6=Coordonatori_principali!$AB$1,1-Cotutela!$AU6,0)</f>
        <v>0</v>
      </c>
      <c r="AC6" s="6">
        <f>IF(Proiecte_finalizare!E6=Coordonatori_principali!$AC$1,1-Cotutela!$AU6,0)</f>
        <v>0</v>
      </c>
      <c r="AD6" s="6">
        <f>IF(Proiecte_finalizare!E6=Coordonatori_principali!$AD$1,1-Cotutela!$AU6,0)</f>
        <v>0</v>
      </c>
    </row>
    <row r="7" spans="1:30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IF(Proiecte_finalizare!E7=Coordonatori_principali!$C$1,1-Cotutela!$AU7,0)</f>
        <v>0</v>
      </c>
      <c r="D7" s="6">
        <f>IF(Proiecte_finalizare!E7=Coordonatori_principali!$D$1,1-Cotutela!$AU7,0)</f>
        <v>0</v>
      </c>
      <c r="E7" s="6">
        <f>IF(Proiecte_finalizare!E7=Coordonatori_principali!$E$1,1-Cotutela!$AU7,0)</f>
        <v>0</v>
      </c>
      <c r="F7" s="6">
        <f>IF(Proiecte_finalizare!E7=Coordonatori_principali!$F$1,1-Cotutela!$AU7,0)</f>
        <v>0</v>
      </c>
      <c r="G7" s="6">
        <f>IF(Proiecte_finalizare!E7=Coordonatori_principali!$G$1,1-Cotutela!$AU7,0)</f>
        <v>0</v>
      </c>
      <c r="H7" s="6">
        <f>IF(Proiecte_finalizare!E7=Coordonatori_principali!$H$1,1-Cotutela!$AU7,0)</f>
        <v>0</v>
      </c>
      <c r="I7" s="6">
        <f>IF(Proiecte_finalizare!E7=Coordonatori_principali!$I$1,1-Cotutela!$AU7,0)</f>
        <v>0</v>
      </c>
      <c r="J7" s="6">
        <f>IF(Proiecte_finalizare!E7=Coordonatori_principali!$J$1,1-Cotutela!$AU7,0)</f>
        <v>0</v>
      </c>
      <c r="K7" s="6">
        <f>IF(Proiecte_finalizare!E7=Coordonatori_principali!$K$1,1-Cotutela!$AU7,0)</f>
        <v>0</v>
      </c>
      <c r="L7" s="6">
        <f>IF(Proiecte_finalizare!E7=Coordonatori_principali!$L$1,1-Cotutela!$AU7,0)</f>
        <v>0</v>
      </c>
      <c r="M7" s="6">
        <f>IF(Proiecte_finalizare!E7=Coordonatori_principali!$M$1,1-Cotutela!$AU7,0)</f>
        <v>0</v>
      </c>
      <c r="N7" s="6">
        <f>IF(Proiecte_finalizare!E7=Coordonatori_principali!$N$1,1-Cotutela!$AU7,0)</f>
        <v>0</v>
      </c>
      <c r="O7" s="6">
        <f>IF(Proiecte_finalizare!E7=Coordonatori_principali!$O$1,1-Cotutela!$AU7,0)</f>
        <v>0</v>
      </c>
      <c r="P7" s="6">
        <f>IF(Proiecte_finalizare!E7=Coordonatori_principali!$P$1,1-Cotutela!$AU7,0)</f>
        <v>0</v>
      </c>
      <c r="Q7" s="6">
        <f>IF(Proiecte_finalizare!E7=Coordonatori_principali!$Q$1,1-Cotutela!$AU7,0)</f>
        <v>0</v>
      </c>
      <c r="R7" s="6">
        <f>IF(Proiecte_finalizare!E7=Coordonatori_principali!$R$1,1-Cotutela!$AU7,0)</f>
        <v>0</v>
      </c>
      <c r="S7" s="6">
        <f>IF(Proiecte_finalizare!E7=Coordonatori_principali!$S$1,1-Cotutela!$AU7,0)</f>
        <v>0</v>
      </c>
      <c r="T7" s="6">
        <f>IF(Proiecte_finalizare!E7=Coordonatori_principali!$T$1,1-Cotutela!$AU7,0)</f>
        <v>0</v>
      </c>
      <c r="U7" s="6">
        <f>IF(Proiecte_finalizare!E7=Coordonatori_principali!$U$1,1-Cotutela!$AU7,0)</f>
        <v>0</v>
      </c>
      <c r="V7" s="6">
        <f>IF(Proiecte_finalizare!E7=Coordonatori_principali!$V$1,1-Cotutela!$AU7,0)</f>
        <v>0</v>
      </c>
      <c r="W7" s="6">
        <f>IF(Proiecte_finalizare!E7=Coordonatori_principali!$W$1,1-Cotutela!$AU7,0)</f>
        <v>0</v>
      </c>
      <c r="X7" s="6">
        <f>IF(Proiecte_finalizare!E7=Coordonatori_principali!$X$1,1-Cotutela!$AU7,0)</f>
        <v>0</v>
      </c>
      <c r="Y7" s="6">
        <f>IF(Proiecte_finalizare!E7=Coordonatori_principali!$Y$1,1-Cotutela!$AU7,0)</f>
        <v>0</v>
      </c>
      <c r="Z7" s="6">
        <f>IF(Proiecte_finalizare!E7=Coordonatori_principali!$Z$1,1-Cotutela!$AU7,0)</f>
        <v>0</v>
      </c>
      <c r="AA7" s="6">
        <f>IF(Proiecte_finalizare!E7=Coordonatori_principali!$AA$1,1-Cotutela!$AU7,0)</f>
        <v>0</v>
      </c>
      <c r="AB7" s="6">
        <f>IF(Proiecte_finalizare!E7=Coordonatori_principali!$AB$1,1-Cotutela!$AU7,0)</f>
        <v>0</v>
      </c>
      <c r="AC7" s="6">
        <f>IF(Proiecte_finalizare!E7=Coordonatori_principali!$AC$1,1-Cotutela!$AU7,0)</f>
        <v>0</v>
      </c>
      <c r="AD7" s="6">
        <f>IF(Proiecte_finalizare!E7=Coordonatori_principali!$AD$1,1-Cotutela!$AU7,0)</f>
        <v>0</v>
      </c>
    </row>
    <row r="8" spans="1:30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IF(Proiecte_finalizare!E8=Coordonatori_principali!$C$1,1-Cotutela!$AU8,0)</f>
        <v>0</v>
      </c>
      <c r="D8" s="6">
        <f>IF(Proiecte_finalizare!E8=Coordonatori_principali!$D$1,1-Cotutela!$AU8,0)</f>
        <v>0</v>
      </c>
      <c r="E8" s="6">
        <f>IF(Proiecte_finalizare!E8=Coordonatori_principali!$E$1,1-Cotutela!$AU8,0)</f>
        <v>0</v>
      </c>
      <c r="F8" s="6">
        <f>IF(Proiecte_finalizare!E8=Coordonatori_principali!$F$1,1-Cotutela!$AU8,0)</f>
        <v>0</v>
      </c>
      <c r="G8" s="6">
        <f>IF(Proiecte_finalizare!E8=Coordonatori_principali!$G$1,1-Cotutela!$AU8,0)</f>
        <v>0</v>
      </c>
      <c r="H8" s="6">
        <f>IF(Proiecte_finalizare!E8=Coordonatori_principali!$H$1,1-Cotutela!$AU8,0)</f>
        <v>0</v>
      </c>
      <c r="I8" s="6">
        <f>IF(Proiecte_finalizare!E8=Coordonatori_principali!$I$1,1-Cotutela!$AU8,0)</f>
        <v>0</v>
      </c>
      <c r="J8" s="6">
        <f>IF(Proiecte_finalizare!E8=Coordonatori_principali!$J$1,1-Cotutela!$AU8,0)</f>
        <v>1</v>
      </c>
      <c r="K8" s="6">
        <f>IF(Proiecte_finalizare!E8=Coordonatori_principali!$K$1,1-Cotutela!$AU8,0)</f>
        <v>0</v>
      </c>
      <c r="L8" s="6">
        <f>IF(Proiecte_finalizare!E8=Coordonatori_principali!$L$1,1-Cotutela!$AU8,0)</f>
        <v>0</v>
      </c>
      <c r="M8" s="6">
        <f>IF(Proiecte_finalizare!E8=Coordonatori_principali!$M$1,1-Cotutela!$AU8,0)</f>
        <v>0</v>
      </c>
      <c r="N8" s="6">
        <f>IF(Proiecte_finalizare!E8=Coordonatori_principali!$N$1,1-Cotutela!$AU8,0)</f>
        <v>0</v>
      </c>
      <c r="O8" s="6">
        <f>IF(Proiecte_finalizare!E8=Coordonatori_principali!$O$1,1-Cotutela!$AU8,0)</f>
        <v>0</v>
      </c>
      <c r="P8" s="6">
        <f>IF(Proiecte_finalizare!E8=Coordonatori_principali!$P$1,1-Cotutela!$AU8,0)</f>
        <v>0</v>
      </c>
      <c r="Q8" s="6">
        <f>IF(Proiecte_finalizare!E8=Coordonatori_principali!$Q$1,1-Cotutela!$AU8,0)</f>
        <v>0</v>
      </c>
      <c r="R8" s="6">
        <f>IF(Proiecte_finalizare!E8=Coordonatori_principali!$R$1,1-Cotutela!$AU8,0)</f>
        <v>0</v>
      </c>
      <c r="S8" s="6">
        <f>IF(Proiecte_finalizare!E8=Coordonatori_principali!$S$1,1-Cotutela!$AU8,0)</f>
        <v>0</v>
      </c>
      <c r="T8" s="6">
        <f>IF(Proiecte_finalizare!E8=Coordonatori_principali!$T$1,1-Cotutela!$AU8,0)</f>
        <v>0</v>
      </c>
      <c r="U8" s="6">
        <f>IF(Proiecte_finalizare!E8=Coordonatori_principali!$U$1,1-Cotutela!$AU8,0)</f>
        <v>0</v>
      </c>
      <c r="V8" s="6">
        <f>IF(Proiecte_finalizare!E8=Coordonatori_principali!$V$1,1-Cotutela!$AU8,0)</f>
        <v>0</v>
      </c>
      <c r="W8" s="6">
        <f>IF(Proiecte_finalizare!E8=Coordonatori_principali!$W$1,1-Cotutela!$AU8,0)</f>
        <v>0</v>
      </c>
      <c r="X8" s="6">
        <f>IF(Proiecte_finalizare!E8=Coordonatori_principali!$X$1,1-Cotutela!$AU8,0)</f>
        <v>0</v>
      </c>
      <c r="Y8" s="6">
        <f>IF(Proiecte_finalizare!E8=Coordonatori_principali!$Y$1,1-Cotutela!$AU8,0)</f>
        <v>0</v>
      </c>
      <c r="Z8" s="6">
        <f>IF(Proiecte_finalizare!E8=Coordonatori_principali!$Z$1,1-Cotutela!$AU8,0)</f>
        <v>0</v>
      </c>
      <c r="AA8" s="6">
        <f>IF(Proiecte_finalizare!E8=Coordonatori_principali!$AA$1,1-Cotutela!$AU8,0)</f>
        <v>0</v>
      </c>
      <c r="AB8" s="6">
        <f>IF(Proiecte_finalizare!E8=Coordonatori_principali!$AB$1,1-Cotutela!$AU8,0)</f>
        <v>0</v>
      </c>
      <c r="AC8" s="6">
        <f>IF(Proiecte_finalizare!E8=Coordonatori_principali!$AC$1,1-Cotutela!$AU8,0)</f>
        <v>0</v>
      </c>
      <c r="AD8" s="6">
        <f>IF(Proiecte_finalizare!E8=Coordonatori_principali!$AD$1,1-Cotutela!$AU8,0)</f>
        <v>0</v>
      </c>
    </row>
    <row r="9" spans="1:30" x14ac:dyDescent="0.3">
      <c r="A9">
        <f>Proiecte_finalizare!A9</f>
        <v>8</v>
      </c>
      <c r="B9" t="str">
        <f>Proiecte_finalizare!B9</f>
        <v>BĂLAN G. CONSTANTIN</v>
      </c>
      <c r="C9" s="6">
        <f>IF(Proiecte_finalizare!E9=Coordonatori_principali!$C$1,1-Cotutela!$AU9,0)</f>
        <v>0</v>
      </c>
      <c r="D9" s="6">
        <f>IF(Proiecte_finalizare!E9=Coordonatori_principali!$D$1,1-Cotutela!$AU9,0)</f>
        <v>0</v>
      </c>
      <c r="E9" s="6">
        <f>IF(Proiecte_finalizare!E9=Coordonatori_principali!$E$1,1-Cotutela!$AU9,0)</f>
        <v>0</v>
      </c>
      <c r="F9" s="6">
        <f>IF(Proiecte_finalizare!E9=Coordonatori_principali!$F$1,1-Cotutela!$AU9,0)</f>
        <v>0</v>
      </c>
      <c r="G9" s="6">
        <f>IF(Proiecte_finalizare!E9=Coordonatori_principali!$G$1,1-Cotutela!$AU9,0)</f>
        <v>0</v>
      </c>
      <c r="H9" s="6">
        <f>IF(Proiecte_finalizare!E9=Coordonatori_principali!$H$1,1-Cotutela!$AU9,0)</f>
        <v>0</v>
      </c>
      <c r="I9" s="6">
        <f>IF(Proiecte_finalizare!E9=Coordonatori_principali!$I$1,1-Cotutela!$AU9,0)</f>
        <v>0</v>
      </c>
      <c r="J9" s="6">
        <f>IF(Proiecte_finalizare!E9=Coordonatori_principali!$J$1,1-Cotutela!$AU9,0)</f>
        <v>0</v>
      </c>
      <c r="K9" s="6">
        <f>IF(Proiecte_finalizare!E9=Coordonatori_principali!$K$1,1-Cotutela!$AU9,0)</f>
        <v>0</v>
      </c>
      <c r="L9" s="6">
        <f>IF(Proiecte_finalizare!E9=Coordonatori_principali!$L$1,1-Cotutela!$AU9,0)</f>
        <v>0</v>
      </c>
      <c r="M9" s="6">
        <f>IF(Proiecte_finalizare!E9=Coordonatori_principali!$M$1,1-Cotutela!$AU9,0)</f>
        <v>0</v>
      </c>
      <c r="N9" s="6">
        <f>IF(Proiecte_finalizare!E9=Coordonatori_principali!$N$1,1-Cotutela!$AU9,0)</f>
        <v>0</v>
      </c>
      <c r="O9" s="6">
        <f>IF(Proiecte_finalizare!E9=Coordonatori_principali!$O$1,1-Cotutela!$AU9,0)</f>
        <v>0</v>
      </c>
      <c r="P9" s="6">
        <f>IF(Proiecte_finalizare!E9=Coordonatori_principali!$P$1,1-Cotutela!$AU9,0)</f>
        <v>0</v>
      </c>
      <c r="Q9" s="6">
        <f>IF(Proiecte_finalizare!E9=Coordonatori_principali!$Q$1,1-Cotutela!$AU9,0)</f>
        <v>0</v>
      </c>
      <c r="R9" s="6">
        <f>IF(Proiecte_finalizare!E9=Coordonatori_principali!$R$1,1-Cotutela!$AU9,0)</f>
        <v>0</v>
      </c>
      <c r="S9" s="6">
        <f>IF(Proiecte_finalizare!E9=Coordonatori_principali!$S$1,1-Cotutela!$AU9,0)</f>
        <v>0</v>
      </c>
      <c r="T9" s="6">
        <f>IF(Proiecte_finalizare!E9=Coordonatori_principali!$T$1,1-Cotutela!$AU9,0)</f>
        <v>0</v>
      </c>
      <c r="U9" s="6">
        <f>IF(Proiecte_finalizare!E9=Coordonatori_principali!$U$1,1-Cotutela!$AU9,0)</f>
        <v>0</v>
      </c>
      <c r="V9" s="6">
        <f>IF(Proiecte_finalizare!E9=Coordonatori_principali!$V$1,1-Cotutela!$AU9,0)</f>
        <v>0</v>
      </c>
      <c r="W9" s="6">
        <f>IF(Proiecte_finalizare!E9=Coordonatori_principali!$W$1,1-Cotutela!$AU9,0)</f>
        <v>0</v>
      </c>
      <c r="X9" s="6">
        <f>IF(Proiecte_finalizare!E9=Coordonatori_principali!$X$1,1-Cotutela!$AU9,0)</f>
        <v>0</v>
      </c>
      <c r="Y9" s="6">
        <f>IF(Proiecte_finalizare!E9=Coordonatori_principali!$Y$1,1-Cotutela!$AU9,0)</f>
        <v>0</v>
      </c>
      <c r="Z9" s="6">
        <f>IF(Proiecte_finalizare!E9=Coordonatori_principali!$Z$1,1-Cotutela!$AU9,0)</f>
        <v>0</v>
      </c>
      <c r="AA9" s="6">
        <f>IF(Proiecte_finalizare!E9=Coordonatori_principali!$AA$1,1-Cotutela!$AU9,0)</f>
        <v>0</v>
      </c>
      <c r="AB9" s="6">
        <f>IF(Proiecte_finalizare!E9=Coordonatori_principali!$AB$1,1-Cotutela!$AU9,0)</f>
        <v>0</v>
      </c>
      <c r="AC9" s="6">
        <f>IF(Proiecte_finalizare!E9=Coordonatori_principali!$AC$1,1-Cotutela!$AU9,0)</f>
        <v>0</v>
      </c>
      <c r="AD9" s="6">
        <f>IF(Proiecte_finalizare!E9=Coordonatori_principali!$AD$1,1-Cotutela!$AU9,0)</f>
        <v>0</v>
      </c>
    </row>
    <row r="10" spans="1:30" x14ac:dyDescent="0.3">
      <c r="A10">
        <f>Proiecte_finalizare!A10</f>
        <v>9</v>
      </c>
      <c r="B10" t="str">
        <f>Proiecte_finalizare!B10</f>
        <v>BELEI I. MARIAN</v>
      </c>
      <c r="C10" s="6">
        <f>IF(Proiecte_finalizare!E10=Coordonatori_principali!$C$1,1-Cotutela!$AU10,0)</f>
        <v>0</v>
      </c>
      <c r="D10" s="6">
        <f>IF(Proiecte_finalizare!E10=Coordonatori_principali!$D$1,1-Cotutela!$AU10,0)</f>
        <v>0</v>
      </c>
      <c r="E10" s="6">
        <f>IF(Proiecte_finalizare!E10=Coordonatori_principali!$E$1,1-Cotutela!$AU10,0)</f>
        <v>0</v>
      </c>
      <c r="F10" s="6">
        <f>IF(Proiecte_finalizare!E10=Coordonatori_principali!$F$1,1-Cotutela!$AU10,0)</f>
        <v>0</v>
      </c>
      <c r="G10" s="6">
        <f>IF(Proiecte_finalizare!E10=Coordonatori_principali!$G$1,1-Cotutela!$AU10,0)</f>
        <v>0</v>
      </c>
      <c r="H10" s="6">
        <f>IF(Proiecte_finalizare!E10=Coordonatori_principali!$H$1,1-Cotutela!$AU10,0)</f>
        <v>0</v>
      </c>
      <c r="I10" s="6">
        <f>IF(Proiecte_finalizare!E10=Coordonatori_principali!$I$1,1-Cotutela!$AU10,0)</f>
        <v>0</v>
      </c>
      <c r="J10" s="6">
        <f>IF(Proiecte_finalizare!E10=Coordonatori_principali!$J$1,1-Cotutela!$AU10,0)</f>
        <v>0</v>
      </c>
      <c r="K10" s="6">
        <f>IF(Proiecte_finalizare!E10=Coordonatori_principali!$K$1,1-Cotutela!$AU10,0)</f>
        <v>0</v>
      </c>
      <c r="L10" s="6">
        <f>IF(Proiecte_finalizare!E10=Coordonatori_principali!$L$1,1-Cotutela!$AU10,0)</f>
        <v>0</v>
      </c>
      <c r="M10" s="6">
        <f>IF(Proiecte_finalizare!E10=Coordonatori_principali!$M$1,1-Cotutela!$AU10,0)</f>
        <v>0</v>
      </c>
      <c r="N10" s="6">
        <f>IF(Proiecte_finalizare!E10=Coordonatori_principali!$N$1,1-Cotutela!$AU10,0)</f>
        <v>0</v>
      </c>
      <c r="O10" s="6">
        <f>IF(Proiecte_finalizare!E10=Coordonatori_principali!$O$1,1-Cotutela!$AU10,0)</f>
        <v>0</v>
      </c>
      <c r="P10" s="6">
        <f>IF(Proiecte_finalizare!E10=Coordonatori_principali!$P$1,1-Cotutela!$AU10,0)</f>
        <v>0</v>
      </c>
      <c r="Q10" s="6">
        <f>IF(Proiecte_finalizare!E10=Coordonatori_principali!$Q$1,1-Cotutela!$AU10,0)</f>
        <v>1</v>
      </c>
      <c r="R10" s="6">
        <f>IF(Proiecte_finalizare!E10=Coordonatori_principali!$R$1,1-Cotutela!$AU10,0)</f>
        <v>0</v>
      </c>
      <c r="S10" s="6">
        <f>IF(Proiecte_finalizare!E10=Coordonatori_principali!$S$1,1-Cotutela!$AU10,0)</f>
        <v>0</v>
      </c>
      <c r="T10" s="6">
        <f>IF(Proiecte_finalizare!E10=Coordonatori_principali!$T$1,1-Cotutela!$AU10,0)</f>
        <v>0</v>
      </c>
      <c r="U10" s="6">
        <f>IF(Proiecte_finalizare!E10=Coordonatori_principali!$U$1,1-Cotutela!$AU10,0)</f>
        <v>0</v>
      </c>
      <c r="V10" s="6">
        <f>IF(Proiecte_finalizare!E10=Coordonatori_principali!$V$1,1-Cotutela!$AU10,0)</f>
        <v>0</v>
      </c>
      <c r="W10" s="6">
        <f>IF(Proiecte_finalizare!E10=Coordonatori_principali!$W$1,1-Cotutela!$AU10,0)</f>
        <v>0</v>
      </c>
      <c r="X10" s="6">
        <f>IF(Proiecte_finalizare!E10=Coordonatori_principali!$X$1,1-Cotutela!$AU10,0)</f>
        <v>0</v>
      </c>
      <c r="Y10" s="6">
        <f>IF(Proiecte_finalizare!E10=Coordonatori_principali!$Y$1,1-Cotutela!$AU10,0)</f>
        <v>0</v>
      </c>
      <c r="Z10" s="6">
        <f>IF(Proiecte_finalizare!E10=Coordonatori_principali!$Z$1,1-Cotutela!$AU10,0)</f>
        <v>0</v>
      </c>
      <c r="AA10" s="6">
        <f>IF(Proiecte_finalizare!E10=Coordonatori_principali!$AA$1,1-Cotutela!$AU10,0)</f>
        <v>0</v>
      </c>
      <c r="AB10" s="6">
        <f>IF(Proiecte_finalizare!E10=Coordonatori_principali!$AB$1,1-Cotutela!$AU10,0)</f>
        <v>0</v>
      </c>
      <c r="AC10" s="6">
        <f>IF(Proiecte_finalizare!E10=Coordonatori_principali!$AC$1,1-Cotutela!$AU10,0)</f>
        <v>0</v>
      </c>
      <c r="AD10" s="6">
        <f>IF(Proiecte_finalizare!E10=Coordonatori_principali!$AD$1,1-Cotutela!$AU10,0)</f>
        <v>0</v>
      </c>
    </row>
    <row r="11" spans="1:30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IF(Proiecte_finalizare!E11=Coordonatori_principali!$C$1,1-Cotutela!$AU11,0)</f>
        <v>0</v>
      </c>
      <c r="D11" s="6">
        <f>IF(Proiecte_finalizare!E11=Coordonatori_principali!$D$1,1-Cotutela!$AU11,0)</f>
        <v>0</v>
      </c>
      <c r="E11" s="6">
        <f>IF(Proiecte_finalizare!E11=Coordonatori_principali!$E$1,1-Cotutela!$AU11,0)</f>
        <v>0</v>
      </c>
      <c r="F11" s="6">
        <f>IF(Proiecte_finalizare!E11=Coordonatori_principali!$F$1,1-Cotutela!$AU11,0)</f>
        <v>0</v>
      </c>
      <c r="G11" s="6">
        <f>IF(Proiecte_finalizare!E11=Coordonatori_principali!$G$1,1-Cotutela!$AU11,0)</f>
        <v>0</v>
      </c>
      <c r="H11" s="6">
        <f>IF(Proiecte_finalizare!E11=Coordonatori_principali!$H$1,1-Cotutela!$AU11,0)</f>
        <v>0</v>
      </c>
      <c r="I11" s="6">
        <f>IF(Proiecte_finalizare!E11=Coordonatori_principali!$I$1,1-Cotutela!$AU11,0)</f>
        <v>0</v>
      </c>
      <c r="J11" s="6">
        <f>IF(Proiecte_finalizare!E11=Coordonatori_principali!$J$1,1-Cotutela!$AU11,0)</f>
        <v>0</v>
      </c>
      <c r="K11" s="6">
        <f>IF(Proiecte_finalizare!E11=Coordonatori_principali!$K$1,1-Cotutela!$AU11,0)</f>
        <v>0</v>
      </c>
      <c r="L11" s="6">
        <f>IF(Proiecte_finalizare!E11=Coordonatori_principali!$L$1,1-Cotutela!$AU11,0)</f>
        <v>0</v>
      </c>
      <c r="M11" s="6">
        <f>IF(Proiecte_finalizare!E11=Coordonatori_principali!$M$1,1-Cotutela!$AU11,0)</f>
        <v>0</v>
      </c>
      <c r="N11" s="6">
        <f>IF(Proiecte_finalizare!E11=Coordonatori_principali!$N$1,1-Cotutela!$AU11,0)</f>
        <v>0</v>
      </c>
      <c r="O11" s="6">
        <f>IF(Proiecte_finalizare!E11=Coordonatori_principali!$O$1,1-Cotutela!$AU11,0)</f>
        <v>0</v>
      </c>
      <c r="P11" s="6">
        <f>IF(Proiecte_finalizare!E11=Coordonatori_principali!$P$1,1-Cotutela!$AU11,0)</f>
        <v>0</v>
      </c>
      <c r="Q11" s="6">
        <f>IF(Proiecte_finalizare!E11=Coordonatori_principali!$Q$1,1-Cotutela!$AU11,0)</f>
        <v>0</v>
      </c>
      <c r="R11" s="6">
        <f>IF(Proiecte_finalizare!E11=Coordonatori_principali!$R$1,1-Cotutela!$AU11,0)</f>
        <v>0</v>
      </c>
      <c r="S11" s="6">
        <f>IF(Proiecte_finalizare!E11=Coordonatori_principali!$S$1,1-Cotutela!$AU11,0)</f>
        <v>0</v>
      </c>
      <c r="T11" s="6">
        <f>IF(Proiecte_finalizare!E11=Coordonatori_principali!$T$1,1-Cotutela!$AU11,0)</f>
        <v>1</v>
      </c>
      <c r="U11" s="6">
        <f>IF(Proiecte_finalizare!E11=Coordonatori_principali!$U$1,1-Cotutela!$AU11,0)</f>
        <v>0</v>
      </c>
      <c r="V11" s="6">
        <f>IF(Proiecte_finalizare!E11=Coordonatori_principali!$V$1,1-Cotutela!$AU11,0)</f>
        <v>0</v>
      </c>
      <c r="W11" s="6">
        <f>IF(Proiecte_finalizare!E11=Coordonatori_principali!$W$1,1-Cotutela!$AU11,0)</f>
        <v>0</v>
      </c>
      <c r="X11" s="6">
        <f>IF(Proiecte_finalizare!E11=Coordonatori_principali!$X$1,1-Cotutela!$AU11,0)</f>
        <v>0</v>
      </c>
      <c r="Y11" s="6">
        <f>IF(Proiecte_finalizare!E11=Coordonatori_principali!$Y$1,1-Cotutela!$AU11,0)</f>
        <v>0</v>
      </c>
      <c r="Z11" s="6">
        <f>IF(Proiecte_finalizare!E11=Coordonatori_principali!$Z$1,1-Cotutela!$AU11,0)</f>
        <v>0</v>
      </c>
      <c r="AA11" s="6">
        <f>IF(Proiecte_finalizare!E11=Coordonatori_principali!$AA$1,1-Cotutela!$AU11,0)</f>
        <v>0</v>
      </c>
      <c r="AB11" s="6">
        <f>IF(Proiecte_finalizare!E11=Coordonatori_principali!$AB$1,1-Cotutela!$AU11,0)</f>
        <v>0</v>
      </c>
      <c r="AC11" s="6">
        <f>IF(Proiecte_finalizare!E11=Coordonatori_principali!$AC$1,1-Cotutela!$AU11,0)</f>
        <v>0</v>
      </c>
      <c r="AD11" s="6">
        <f>IF(Proiecte_finalizare!E11=Coordonatori_principali!$AD$1,1-Cotutela!$AU11,0)</f>
        <v>0</v>
      </c>
    </row>
    <row r="12" spans="1:30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IF(Proiecte_finalizare!E12=Coordonatori_principali!$C$1,1-Cotutela!$AU12,0)</f>
        <v>0</v>
      </c>
      <c r="D12" s="6">
        <f>IF(Proiecte_finalizare!E12=Coordonatori_principali!$D$1,1-Cotutela!$AU12,0)</f>
        <v>0</v>
      </c>
      <c r="E12" s="6">
        <f>IF(Proiecte_finalizare!E12=Coordonatori_principali!$E$1,1-Cotutela!$AU12,0)</f>
        <v>0</v>
      </c>
      <c r="F12" s="6">
        <f>IF(Proiecte_finalizare!E12=Coordonatori_principali!$F$1,1-Cotutela!$AU12,0)</f>
        <v>0</v>
      </c>
      <c r="G12" s="6">
        <f>IF(Proiecte_finalizare!E12=Coordonatori_principali!$G$1,1-Cotutela!$AU12,0)</f>
        <v>0</v>
      </c>
      <c r="H12" s="6">
        <f>IF(Proiecte_finalizare!E12=Coordonatori_principali!$H$1,1-Cotutela!$AU12,0)</f>
        <v>0</v>
      </c>
      <c r="I12" s="6">
        <f>IF(Proiecte_finalizare!E12=Coordonatori_principali!$I$1,1-Cotutela!$AU12,0)</f>
        <v>0</v>
      </c>
      <c r="J12" s="6">
        <f>IF(Proiecte_finalizare!E12=Coordonatori_principali!$J$1,1-Cotutela!$AU12,0)</f>
        <v>0</v>
      </c>
      <c r="K12" s="6">
        <f>IF(Proiecte_finalizare!E12=Coordonatori_principali!$K$1,1-Cotutela!$AU12,0)</f>
        <v>0</v>
      </c>
      <c r="L12" s="6">
        <f>IF(Proiecte_finalizare!E12=Coordonatori_principali!$L$1,1-Cotutela!$AU12,0)</f>
        <v>0</v>
      </c>
      <c r="M12" s="6">
        <f>IF(Proiecte_finalizare!E12=Coordonatori_principali!$M$1,1-Cotutela!$AU12,0)</f>
        <v>0</v>
      </c>
      <c r="N12" s="6">
        <f>IF(Proiecte_finalizare!E12=Coordonatori_principali!$N$1,1-Cotutela!$AU12,0)</f>
        <v>0</v>
      </c>
      <c r="O12" s="6">
        <f>IF(Proiecte_finalizare!E12=Coordonatori_principali!$O$1,1-Cotutela!$AU12,0)</f>
        <v>0</v>
      </c>
      <c r="P12" s="6">
        <f>IF(Proiecte_finalizare!E12=Coordonatori_principali!$P$1,1-Cotutela!$AU12,0)</f>
        <v>0</v>
      </c>
      <c r="Q12" s="6">
        <f>IF(Proiecte_finalizare!E12=Coordonatori_principali!$Q$1,1-Cotutela!$AU12,0)</f>
        <v>0</v>
      </c>
      <c r="R12" s="6">
        <f>IF(Proiecte_finalizare!E12=Coordonatori_principali!$R$1,1-Cotutela!$AU12,0)</f>
        <v>0</v>
      </c>
      <c r="S12" s="6">
        <f>IF(Proiecte_finalizare!E12=Coordonatori_principali!$S$1,1-Cotutela!$AU12,0)</f>
        <v>0</v>
      </c>
      <c r="T12" s="6">
        <f>IF(Proiecte_finalizare!E12=Coordonatori_principali!$T$1,1-Cotutela!$AU12,0)</f>
        <v>0</v>
      </c>
      <c r="U12" s="6">
        <f>IF(Proiecte_finalizare!E12=Coordonatori_principali!$U$1,1-Cotutela!$AU12,0)</f>
        <v>1</v>
      </c>
      <c r="V12" s="6">
        <f>IF(Proiecte_finalizare!E12=Coordonatori_principali!$V$1,1-Cotutela!$AU12,0)</f>
        <v>0</v>
      </c>
      <c r="W12" s="6">
        <f>IF(Proiecte_finalizare!E12=Coordonatori_principali!$W$1,1-Cotutela!$AU12,0)</f>
        <v>0</v>
      </c>
      <c r="X12" s="6">
        <f>IF(Proiecte_finalizare!E12=Coordonatori_principali!$X$1,1-Cotutela!$AU12,0)</f>
        <v>0</v>
      </c>
      <c r="Y12" s="6">
        <f>IF(Proiecte_finalizare!E12=Coordonatori_principali!$Y$1,1-Cotutela!$AU12,0)</f>
        <v>0</v>
      </c>
      <c r="Z12" s="6">
        <f>IF(Proiecte_finalizare!E12=Coordonatori_principali!$Z$1,1-Cotutela!$AU12,0)</f>
        <v>0</v>
      </c>
      <c r="AA12" s="6">
        <f>IF(Proiecte_finalizare!E12=Coordonatori_principali!$AA$1,1-Cotutela!$AU12,0)</f>
        <v>0</v>
      </c>
      <c r="AB12" s="6">
        <f>IF(Proiecte_finalizare!E12=Coordonatori_principali!$AB$1,1-Cotutela!$AU12,0)</f>
        <v>0</v>
      </c>
      <c r="AC12" s="6">
        <f>IF(Proiecte_finalizare!E12=Coordonatori_principali!$AC$1,1-Cotutela!$AU12,0)</f>
        <v>0</v>
      </c>
      <c r="AD12" s="6">
        <f>IF(Proiecte_finalizare!E12=Coordonatori_principali!$AD$1,1-Cotutela!$AU12,0)</f>
        <v>0</v>
      </c>
    </row>
    <row r="13" spans="1:30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IF(Proiecte_finalizare!E13=Coordonatori_principali!$C$1,1-Cotutela!$AU13,0)</f>
        <v>0</v>
      </c>
      <c r="D13" s="6">
        <f>IF(Proiecte_finalizare!E13=Coordonatori_principali!$D$1,1-Cotutela!$AU13,0)</f>
        <v>0</v>
      </c>
      <c r="E13" s="6">
        <f>IF(Proiecte_finalizare!E13=Coordonatori_principali!$E$1,1-Cotutela!$AU13,0)</f>
        <v>0</v>
      </c>
      <c r="F13" s="6">
        <f>IF(Proiecte_finalizare!E13=Coordonatori_principali!$F$1,1-Cotutela!$AU13,0)</f>
        <v>0</v>
      </c>
      <c r="G13" s="6">
        <f>IF(Proiecte_finalizare!E13=Coordonatori_principali!$G$1,1-Cotutela!$AU13,0)</f>
        <v>0</v>
      </c>
      <c r="H13" s="6">
        <f>IF(Proiecte_finalizare!E13=Coordonatori_principali!$H$1,1-Cotutela!$AU13,0)</f>
        <v>0</v>
      </c>
      <c r="I13" s="6">
        <f>IF(Proiecte_finalizare!E13=Coordonatori_principali!$I$1,1-Cotutela!$AU13,0)</f>
        <v>0</v>
      </c>
      <c r="J13" s="6">
        <f>IF(Proiecte_finalizare!E13=Coordonatori_principali!$J$1,1-Cotutela!$AU13,0)</f>
        <v>0</v>
      </c>
      <c r="K13" s="6">
        <f>IF(Proiecte_finalizare!E13=Coordonatori_principali!$K$1,1-Cotutela!$AU13,0)</f>
        <v>0</v>
      </c>
      <c r="L13" s="6">
        <f>IF(Proiecte_finalizare!E13=Coordonatori_principali!$L$1,1-Cotutela!$AU13,0)</f>
        <v>0</v>
      </c>
      <c r="M13" s="6">
        <f>IF(Proiecte_finalizare!E13=Coordonatori_principali!$M$1,1-Cotutela!$AU13,0)</f>
        <v>0</v>
      </c>
      <c r="N13" s="6">
        <f>IF(Proiecte_finalizare!E13=Coordonatori_principali!$N$1,1-Cotutela!$AU13,0)</f>
        <v>0</v>
      </c>
      <c r="O13" s="6">
        <f>IF(Proiecte_finalizare!E13=Coordonatori_principali!$O$1,1-Cotutela!$AU13,0)</f>
        <v>1</v>
      </c>
      <c r="P13" s="6">
        <f>IF(Proiecte_finalizare!E13=Coordonatori_principali!$P$1,1-Cotutela!$AU13,0)</f>
        <v>0</v>
      </c>
      <c r="Q13" s="6">
        <f>IF(Proiecte_finalizare!E13=Coordonatori_principali!$Q$1,1-Cotutela!$AU13,0)</f>
        <v>0</v>
      </c>
      <c r="R13" s="6">
        <f>IF(Proiecte_finalizare!E13=Coordonatori_principali!$R$1,1-Cotutela!$AU13,0)</f>
        <v>0</v>
      </c>
      <c r="S13" s="6">
        <f>IF(Proiecte_finalizare!E13=Coordonatori_principali!$S$1,1-Cotutela!$AU13,0)</f>
        <v>0</v>
      </c>
      <c r="T13" s="6">
        <f>IF(Proiecte_finalizare!E13=Coordonatori_principali!$T$1,1-Cotutela!$AU13,0)</f>
        <v>0</v>
      </c>
      <c r="U13" s="6">
        <f>IF(Proiecte_finalizare!E13=Coordonatori_principali!$U$1,1-Cotutela!$AU13,0)</f>
        <v>0</v>
      </c>
      <c r="V13" s="6">
        <f>IF(Proiecte_finalizare!E13=Coordonatori_principali!$V$1,1-Cotutela!$AU13,0)</f>
        <v>0</v>
      </c>
      <c r="W13" s="6">
        <f>IF(Proiecte_finalizare!E13=Coordonatori_principali!$W$1,1-Cotutela!$AU13,0)</f>
        <v>0</v>
      </c>
      <c r="X13" s="6">
        <f>IF(Proiecte_finalizare!E13=Coordonatori_principali!$X$1,1-Cotutela!$AU13,0)</f>
        <v>0</v>
      </c>
      <c r="Y13" s="6">
        <f>IF(Proiecte_finalizare!E13=Coordonatori_principali!$Y$1,1-Cotutela!$AU13,0)</f>
        <v>0</v>
      </c>
      <c r="Z13" s="6">
        <f>IF(Proiecte_finalizare!E13=Coordonatori_principali!$Z$1,1-Cotutela!$AU13,0)</f>
        <v>0</v>
      </c>
      <c r="AA13" s="6">
        <f>IF(Proiecte_finalizare!E13=Coordonatori_principali!$AA$1,1-Cotutela!$AU13,0)</f>
        <v>0</v>
      </c>
      <c r="AB13" s="6">
        <f>IF(Proiecte_finalizare!E13=Coordonatori_principali!$AB$1,1-Cotutela!$AU13,0)</f>
        <v>0</v>
      </c>
      <c r="AC13" s="6">
        <f>IF(Proiecte_finalizare!E13=Coordonatori_principali!$AC$1,1-Cotutela!$AU13,0)</f>
        <v>0</v>
      </c>
      <c r="AD13" s="6">
        <f>IF(Proiecte_finalizare!E13=Coordonatori_principali!$AD$1,1-Cotutela!$AU13,0)</f>
        <v>0</v>
      </c>
    </row>
    <row r="14" spans="1:30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IF(Proiecte_finalizare!E14=Coordonatori_principali!$C$1,1-Cotutela!$AU14,0)</f>
        <v>0</v>
      </c>
      <c r="D14" s="6">
        <f>IF(Proiecte_finalizare!E14=Coordonatori_principali!$D$1,1-Cotutela!$AU14,0)</f>
        <v>0</v>
      </c>
      <c r="E14" s="6">
        <f>IF(Proiecte_finalizare!E14=Coordonatori_principali!$E$1,1-Cotutela!$AU14,0)</f>
        <v>0</v>
      </c>
      <c r="F14" s="6">
        <f>IF(Proiecte_finalizare!E14=Coordonatori_principali!$F$1,1-Cotutela!$AU14,0)</f>
        <v>0</v>
      </c>
      <c r="G14" s="6">
        <f>IF(Proiecte_finalizare!E14=Coordonatori_principali!$G$1,1-Cotutela!$AU14,0)</f>
        <v>0</v>
      </c>
      <c r="H14" s="6">
        <f>IF(Proiecte_finalizare!E14=Coordonatori_principali!$H$1,1-Cotutela!$AU14,0)</f>
        <v>0</v>
      </c>
      <c r="I14" s="6">
        <f>IF(Proiecte_finalizare!E14=Coordonatori_principali!$I$1,1-Cotutela!$AU14,0)</f>
        <v>0</v>
      </c>
      <c r="J14" s="6">
        <f>IF(Proiecte_finalizare!E14=Coordonatori_principali!$J$1,1-Cotutela!$AU14,0)</f>
        <v>0</v>
      </c>
      <c r="K14" s="6">
        <f>IF(Proiecte_finalizare!E14=Coordonatori_principali!$K$1,1-Cotutela!$AU14,0)</f>
        <v>0</v>
      </c>
      <c r="L14" s="6">
        <f>IF(Proiecte_finalizare!E14=Coordonatori_principali!$L$1,1-Cotutela!$AU14,0)</f>
        <v>0</v>
      </c>
      <c r="M14" s="6">
        <f>IF(Proiecte_finalizare!E14=Coordonatori_principali!$M$1,1-Cotutela!$AU14,0)</f>
        <v>0</v>
      </c>
      <c r="N14" s="6">
        <f>IF(Proiecte_finalizare!E14=Coordonatori_principali!$N$1,1-Cotutela!$AU14,0)</f>
        <v>0</v>
      </c>
      <c r="O14" s="6">
        <f>IF(Proiecte_finalizare!E14=Coordonatori_principali!$O$1,1-Cotutela!$AU14,0)</f>
        <v>1</v>
      </c>
      <c r="P14" s="6">
        <f>IF(Proiecte_finalizare!E14=Coordonatori_principali!$P$1,1-Cotutela!$AU14,0)</f>
        <v>0</v>
      </c>
      <c r="Q14" s="6">
        <f>IF(Proiecte_finalizare!E14=Coordonatori_principali!$Q$1,1-Cotutela!$AU14,0)</f>
        <v>0</v>
      </c>
      <c r="R14" s="6">
        <f>IF(Proiecte_finalizare!E14=Coordonatori_principali!$R$1,1-Cotutela!$AU14,0)</f>
        <v>0</v>
      </c>
      <c r="S14" s="6">
        <f>IF(Proiecte_finalizare!E14=Coordonatori_principali!$S$1,1-Cotutela!$AU14,0)</f>
        <v>0</v>
      </c>
      <c r="T14" s="6">
        <f>IF(Proiecte_finalizare!E14=Coordonatori_principali!$T$1,1-Cotutela!$AU14,0)</f>
        <v>0</v>
      </c>
      <c r="U14" s="6">
        <f>IF(Proiecte_finalizare!E14=Coordonatori_principali!$U$1,1-Cotutela!$AU14,0)</f>
        <v>0</v>
      </c>
      <c r="V14" s="6">
        <f>IF(Proiecte_finalizare!E14=Coordonatori_principali!$V$1,1-Cotutela!$AU14,0)</f>
        <v>0</v>
      </c>
      <c r="W14" s="6">
        <f>IF(Proiecte_finalizare!E14=Coordonatori_principali!$W$1,1-Cotutela!$AU14,0)</f>
        <v>0</v>
      </c>
      <c r="X14" s="6">
        <f>IF(Proiecte_finalizare!E14=Coordonatori_principali!$X$1,1-Cotutela!$AU14,0)</f>
        <v>0</v>
      </c>
      <c r="Y14" s="6">
        <f>IF(Proiecte_finalizare!E14=Coordonatori_principali!$Y$1,1-Cotutela!$AU14,0)</f>
        <v>0</v>
      </c>
      <c r="Z14" s="6">
        <f>IF(Proiecte_finalizare!E14=Coordonatori_principali!$Z$1,1-Cotutela!$AU14,0)</f>
        <v>0</v>
      </c>
      <c r="AA14" s="6">
        <f>IF(Proiecte_finalizare!E14=Coordonatori_principali!$AA$1,1-Cotutela!$AU14,0)</f>
        <v>0</v>
      </c>
      <c r="AB14" s="6">
        <f>IF(Proiecte_finalizare!E14=Coordonatori_principali!$AB$1,1-Cotutela!$AU14,0)</f>
        <v>0</v>
      </c>
      <c r="AC14" s="6">
        <f>IF(Proiecte_finalizare!E14=Coordonatori_principali!$AC$1,1-Cotutela!$AU14,0)</f>
        <v>0</v>
      </c>
      <c r="AD14" s="6">
        <f>IF(Proiecte_finalizare!E14=Coordonatori_principali!$AD$1,1-Cotutela!$AU14,0)</f>
        <v>0</v>
      </c>
    </row>
    <row r="15" spans="1:30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IF(Proiecte_finalizare!E15=Coordonatori_principali!$C$1,1-Cotutela!$AU15,0)</f>
        <v>0</v>
      </c>
      <c r="D15" s="6">
        <f>IF(Proiecte_finalizare!E15=Coordonatori_principali!$D$1,1-Cotutela!$AU15,0)</f>
        <v>0</v>
      </c>
      <c r="E15" s="6">
        <f>IF(Proiecte_finalizare!E15=Coordonatori_principali!$E$1,1-Cotutela!$AU15,0)</f>
        <v>0</v>
      </c>
      <c r="F15" s="6">
        <f>IF(Proiecte_finalizare!E15=Coordonatori_principali!$F$1,1-Cotutela!$AU15,0)</f>
        <v>0</v>
      </c>
      <c r="G15" s="6">
        <f>IF(Proiecte_finalizare!E15=Coordonatori_principali!$G$1,1-Cotutela!$AU15,0)</f>
        <v>0</v>
      </c>
      <c r="H15" s="6">
        <f>IF(Proiecte_finalizare!E15=Coordonatori_principali!$H$1,1-Cotutela!$AU15,0)</f>
        <v>0</v>
      </c>
      <c r="I15" s="6">
        <f>IF(Proiecte_finalizare!E15=Coordonatori_principali!$I$1,1-Cotutela!$AU15,0)</f>
        <v>0</v>
      </c>
      <c r="J15" s="6">
        <f>IF(Proiecte_finalizare!E15=Coordonatori_principali!$J$1,1-Cotutela!$AU15,0)</f>
        <v>0</v>
      </c>
      <c r="K15" s="6">
        <f>IF(Proiecte_finalizare!E15=Coordonatori_principali!$K$1,1-Cotutela!$AU15,0)</f>
        <v>0</v>
      </c>
      <c r="L15" s="6">
        <f>IF(Proiecte_finalizare!E15=Coordonatori_principali!$L$1,1-Cotutela!$AU15,0)</f>
        <v>0</v>
      </c>
      <c r="M15" s="6">
        <f>IF(Proiecte_finalizare!E15=Coordonatori_principali!$M$1,1-Cotutela!$AU15,0)</f>
        <v>0</v>
      </c>
      <c r="N15" s="6">
        <f>IF(Proiecte_finalizare!E15=Coordonatori_principali!$N$1,1-Cotutela!$AU15,0)</f>
        <v>0</v>
      </c>
      <c r="O15" s="6">
        <f>IF(Proiecte_finalizare!E15=Coordonatori_principali!$O$1,1-Cotutela!$AU15,0)</f>
        <v>0</v>
      </c>
      <c r="P15" s="6">
        <f>IF(Proiecte_finalizare!E15=Coordonatori_principali!$P$1,1-Cotutela!$AU15,0)</f>
        <v>0</v>
      </c>
      <c r="Q15" s="6">
        <f>IF(Proiecte_finalizare!E15=Coordonatori_principali!$Q$1,1-Cotutela!$AU15,0)</f>
        <v>1</v>
      </c>
      <c r="R15" s="6">
        <f>IF(Proiecte_finalizare!E15=Coordonatori_principali!$R$1,1-Cotutela!$AU15,0)</f>
        <v>0</v>
      </c>
      <c r="S15" s="6">
        <f>IF(Proiecte_finalizare!E15=Coordonatori_principali!$S$1,1-Cotutela!$AU15,0)</f>
        <v>0</v>
      </c>
      <c r="T15" s="6">
        <f>IF(Proiecte_finalizare!E15=Coordonatori_principali!$T$1,1-Cotutela!$AU15,0)</f>
        <v>0</v>
      </c>
      <c r="U15" s="6">
        <f>IF(Proiecte_finalizare!E15=Coordonatori_principali!$U$1,1-Cotutela!$AU15,0)</f>
        <v>0</v>
      </c>
      <c r="V15" s="6">
        <f>IF(Proiecte_finalizare!E15=Coordonatori_principali!$V$1,1-Cotutela!$AU15,0)</f>
        <v>0</v>
      </c>
      <c r="W15" s="6">
        <f>IF(Proiecte_finalizare!E15=Coordonatori_principali!$W$1,1-Cotutela!$AU15,0)</f>
        <v>0</v>
      </c>
      <c r="X15" s="6">
        <f>IF(Proiecte_finalizare!E15=Coordonatori_principali!$X$1,1-Cotutela!$AU15,0)</f>
        <v>0</v>
      </c>
      <c r="Y15" s="6">
        <f>IF(Proiecte_finalizare!E15=Coordonatori_principali!$Y$1,1-Cotutela!$AU15,0)</f>
        <v>0</v>
      </c>
      <c r="Z15" s="6">
        <f>IF(Proiecte_finalizare!E15=Coordonatori_principali!$Z$1,1-Cotutela!$AU15,0)</f>
        <v>0</v>
      </c>
      <c r="AA15" s="6">
        <f>IF(Proiecte_finalizare!E15=Coordonatori_principali!$AA$1,1-Cotutela!$AU15,0)</f>
        <v>0</v>
      </c>
      <c r="AB15" s="6">
        <f>IF(Proiecte_finalizare!E15=Coordonatori_principali!$AB$1,1-Cotutela!$AU15,0)</f>
        <v>0</v>
      </c>
      <c r="AC15" s="6">
        <f>IF(Proiecte_finalizare!E15=Coordonatori_principali!$AC$1,1-Cotutela!$AU15,0)</f>
        <v>0</v>
      </c>
      <c r="AD15" s="6">
        <f>IF(Proiecte_finalizare!E15=Coordonatori_principali!$AD$1,1-Cotutela!$AU15,0)</f>
        <v>0</v>
      </c>
    </row>
    <row r="16" spans="1:30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IF(Proiecte_finalizare!E16=Coordonatori_principali!$C$1,1-Cotutela!$AU16,0)</f>
        <v>0</v>
      </c>
      <c r="D16" s="6">
        <f>IF(Proiecte_finalizare!E16=Coordonatori_principali!$D$1,1-Cotutela!$AU16,0)</f>
        <v>0</v>
      </c>
      <c r="E16" s="6">
        <f>IF(Proiecte_finalizare!E16=Coordonatori_principali!$E$1,1-Cotutela!$AU16,0)</f>
        <v>0</v>
      </c>
      <c r="F16" s="6">
        <f>IF(Proiecte_finalizare!E16=Coordonatori_principali!$F$1,1-Cotutela!$AU16,0)</f>
        <v>0</v>
      </c>
      <c r="G16" s="6">
        <f>IF(Proiecte_finalizare!E16=Coordonatori_principali!$G$1,1-Cotutela!$AU16,0)</f>
        <v>0</v>
      </c>
      <c r="H16" s="6">
        <f>IF(Proiecte_finalizare!E16=Coordonatori_principali!$H$1,1-Cotutela!$AU16,0)</f>
        <v>0</v>
      </c>
      <c r="I16" s="6">
        <f>IF(Proiecte_finalizare!E16=Coordonatori_principali!$I$1,1-Cotutela!$AU16,0)</f>
        <v>0</v>
      </c>
      <c r="J16" s="6">
        <f>IF(Proiecte_finalizare!E16=Coordonatori_principali!$J$1,1-Cotutela!$AU16,0)</f>
        <v>0</v>
      </c>
      <c r="K16" s="6">
        <f>IF(Proiecte_finalizare!E16=Coordonatori_principali!$K$1,1-Cotutela!$AU16,0)</f>
        <v>0</v>
      </c>
      <c r="L16" s="6">
        <f>IF(Proiecte_finalizare!E16=Coordonatori_principali!$L$1,1-Cotutela!$AU16,0)</f>
        <v>0</v>
      </c>
      <c r="M16" s="6">
        <f>IF(Proiecte_finalizare!E16=Coordonatori_principali!$M$1,1-Cotutela!$AU16,0)</f>
        <v>0</v>
      </c>
      <c r="N16" s="6">
        <f>IF(Proiecte_finalizare!E16=Coordonatori_principali!$N$1,1-Cotutela!$AU16,0)</f>
        <v>0</v>
      </c>
      <c r="O16" s="6">
        <f>IF(Proiecte_finalizare!E16=Coordonatori_principali!$O$1,1-Cotutela!$AU16,0)</f>
        <v>0</v>
      </c>
      <c r="P16" s="6">
        <f>IF(Proiecte_finalizare!E16=Coordonatori_principali!$P$1,1-Cotutela!$AU16,0)</f>
        <v>0</v>
      </c>
      <c r="Q16" s="6">
        <f>IF(Proiecte_finalizare!E16=Coordonatori_principali!$Q$1,1-Cotutela!$AU16,0)</f>
        <v>0</v>
      </c>
      <c r="R16" s="6">
        <f>IF(Proiecte_finalizare!E16=Coordonatori_principali!$R$1,1-Cotutela!$AU16,0)</f>
        <v>0</v>
      </c>
      <c r="S16" s="6">
        <f>IF(Proiecte_finalizare!E16=Coordonatori_principali!$S$1,1-Cotutela!$AU16,0)</f>
        <v>0</v>
      </c>
      <c r="T16" s="6">
        <f>IF(Proiecte_finalizare!E16=Coordonatori_principali!$T$1,1-Cotutela!$AU16,0)</f>
        <v>0</v>
      </c>
      <c r="U16" s="6">
        <f>IF(Proiecte_finalizare!E16=Coordonatori_principali!$U$1,1-Cotutela!$AU16,0)</f>
        <v>0</v>
      </c>
      <c r="V16" s="6">
        <f>IF(Proiecte_finalizare!E16=Coordonatori_principali!$V$1,1-Cotutela!$AU16,0)</f>
        <v>0</v>
      </c>
      <c r="W16" s="6">
        <f>IF(Proiecte_finalizare!E16=Coordonatori_principali!$W$1,1-Cotutela!$AU16,0)</f>
        <v>0</v>
      </c>
      <c r="X16" s="6">
        <f>IF(Proiecte_finalizare!E16=Coordonatori_principali!$X$1,1-Cotutela!$AU16,0)</f>
        <v>0</v>
      </c>
      <c r="Y16" s="6">
        <f>IF(Proiecte_finalizare!E16=Coordonatori_principali!$Y$1,1-Cotutela!$AU16,0)</f>
        <v>0.5</v>
      </c>
      <c r="Z16" s="6">
        <f>IF(Proiecte_finalizare!E16=Coordonatori_principali!$Z$1,1-Cotutela!$AU16,0)</f>
        <v>0</v>
      </c>
      <c r="AA16" s="6">
        <f>IF(Proiecte_finalizare!E16=Coordonatori_principali!$AA$1,1-Cotutela!$AU16,0)</f>
        <v>0</v>
      </c>
      <c r="AB16" s="6">
        <f>IF(Proiecte_finalizare!E16=Coordonatori_principali!$AB$1,1-Cotutela!$AU16,0)</f>
        <v>0</v>
      </c>
      <c r="AC16" s="6">
        <f>IF(Proiecte_finalizare!E16=Coordonatori_principali!$AC$1,1-Cotutela!$AU16,0)</f>
        <v>0</v>
      </c>
      <c r="AD16" s="6">
        <f>IF(Proiecte_finalizare!E16=Coordonatori_principali!$AD$1,1-Cotutela!$AU16,0)</f>
        <v>0</v>
      </c>
    </row>
    <row r="17" spans="1:30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IF(Proiecte_finalizare!E17=Coordonatori_principali!$C$1,1-Cotutela!$AU17,0)</f>
        <v>0</v>
      </c>
      <c r="D17" s="6">
        <f>IF(Proiecte_finalizare!E17=Coordonatori_principali!$D$1,1-Cotutela!$AU17,0)</f>
        <v>0</v>
      </c>
      <c r="E17" s="6">
        <f>IF(Proiecte_finalizare!E17=Coordonatori_principali!$E$1,1-Cotutela!$AU17,0)</f>
        <v>0</v>
      </c>
      <c r="F17" s="6">
        <f>IF(Proiecte_finalizare!E17=Coordonatori_principali!$F$1,1-Cotutela!$AU17,0)</f>
        <v>0</v>
      </c>
      <c r="G17" s="6">
        <f>IF(Proiecte_finalizare!E17=Coordonatori_principali!$G$1,1-Cotutela!$AU17,0)</f>
        <v>0</v>
      </c>
      <c r="H17" s="6">
        <f>IF(Proiecte_finalizare!E17=Coordonatori_principali!$H$1,1-Cotutela!$AU17,0)</f>
        <v>0</v>
      </c>
      <c r="I17" s="6">
        <f>IF(Proiecte_finalizare!E17=Coordonatori_principali!$I$1,1-Cotutela!$AU17,0)</f>
        <v>0</v>
      </c>
      <c r="J17" s="6">
        <f>IF(Proiecte_finalizare!E17=Coordonatori_principali!$J$1,1-Cotutela!$AU17,0)</f>
        <v>0</v>
      </c>
      <c r="K17" s="6">
        <f>IF(Proiecte_finalizare!E17=Coordonatori_principali!$K$1,1-Cotutela!$AU17,0)</f>
        <v>0</v>
      </c>
      <c r="L17" s="6">
        <f>IF(Proiecte_finalizare!E17=Coordonatori_principali!$L$1,1-Cotutela!$AU17,0)</f>
        <v>0</v>
      </c>
      <c r="M17" s="6">
        <f>IF(Proiecte_finalizare!E17=Coordonatori_principali!$M$1,1-Cotutela!$AU17,0)</f>
        <v>0</v>
      </c>
      <c r="N17" s="6">
        <f>IF(Proiecte_finalizare!E17=Coordonatori_principali!$N$1,1-Cotutela!$AU17,0)</f>
        <v>0</v>
      </c>
      <c r="O17" s="6">
        <f>IF(Proiecte_finalizare!E17=Coordonatori_principali!$O$1,1-Cotutela!$AU17,0)</f>
        <v>0</v>
      </c>
      <c r="P17" s="6">
        <f>IF(Proiecte_finalizare!E17=Coordonatori_principali!$P$1,1-Cotutela!$AU17,0)</f>
        <v>0</v>
      </c>
      <c r="Q17" s="6">
        <f>IF(Proiecte_finalizare!E17=Coordonatori_principali!$Q$1,1-Cotutela!$AU17,0)</f>
        <v>0</v>
      </c>
      <c r="R17" s="6">
        <f>IF(Proiecte_finalizare!E17=Coordonatori_principali!$R$1,1-Cotutela!$AU17,0)</f>
        <v>1</v>
      </c>
      <c r="S17" s="6">
        <f>IF(Proiecte_finalizare!E17=Coordonatori_principali!$S$1,1-Cotutela!$AU17,0)</f>
        <v>0</v>
      </c>
      <c r="T17" s="6">
        <f>IF(Proiecte_finalizare!E17=Coordonatori_principali!$T$1,1-Cotutela!$AU17,0)</f>
        <v>0</v>
      </c>
      <c r="U17" s="6">
        <f>IF(Proiecte_finalizare!E17=Coordonatori_principali!$U$1,1-Cotutela!$AU17,0)</f>
        <v>0</v>
      </c>
      <c r="V17" s="6">
        <f>IF(Proiecte_finalizare!E17=Coordonatori_principali!$V$1,1-Cotutela!$AU17,0)</f>
        <v>0</v>
      </c>
      <c r="W17" s="6">
        <f>IF(Proiecte_finalizare!E17=Coordonatori_principali!$W$1,1-Cotutela!$AU17,0)</f>
        <v>0</v>
      </c>
      <c r="X17" s="6">
        <f>IF(Proiecte_finalizare!E17=Coordonatori_principali!$X$1,1-Cotutela!$AU17,0)</f>
        <v>0</v>
      </c>
      <c r="Y17" s="6">
        <f>IF(Proiecte_finalizare!E17=Coordonatori_principali!$Y$1,1-Cotutela!$AU17,0)</f>
        <v>0</v>
      </c>
      <c r="Z17" s="6">
        <f>IF(Proiecte_finalizare!E17=Coordonatori_principali!$Z$1,1-Cotutela!$AU17,0)</f>
        <v>0</v>
      </c>
      <c r="AA17" s="6">
        <f>IF(Proiecte_finalizare!E17=Coordonatori_principali!$AA$1,1-Cotutela!$AU17,0)</f>
        <v>0</v>
      </c>
      <c r="AB17" s="6">
        <f>IF(Proiecte_finalizare!E17=Coordonatori_principali!$AB$1,1-Cotutela!$AU17,0)</f>
        <v>0</v>
      </c>
      <c r="AC17" s="6">
        <f>IF(Proiecte_finalizare!E17=Coordonatori_principali!$AC$1,1-Cotutela!$AU17,0)</f>
        <v>0</v>
      </c>
      <c r="AD17" s="6">
        <f>IF(Proiecte_finalizare!E17=Coordonatori_principali!$AD$1,1-Cotutela!$AU17,0)</f>
        <v>0</v>
      </c>
    </row>
    <row r="18" spans="1:30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IF(Proiecte_finalizare!E18=Coordonatori_principali!$C$1,1-Cotutela!$AU18,0)</f>
        <v>0</v>
      </c>
      <c r="D18" s="6">
        <f>IF(Proiecte_finalizare!E18=Coordonatori_principali!$D$1,1-Cotutela!$AU18,0)</f>
        <v>0</v>
      </c>
      <c r="E18" s="6">
        <f>IF(Proiecte_finalizare!E18=Coordonatori_principali!$E$1,1-Cotutela!$AU18,0)</f>
        <v>0</v>
      </c>
      <c r="F18" s="6">
        <f>IF(Proiecte_finalizare!E18=Coordonatori_principali!$F$1,1-Cotutela!$AU18,0)</f>
        <v>0</v>
      </c>
      <c r="G18" s="6">
        <f>IF(Proiecte_finalizare!E18=Coordonatori_principali!$G$1,1-Cotutela!$AU18,0)</f>
        <v>0</v>
      </c>
      <c r="H18" s="6">
        <f>IF(Proiecte_finalizare!E18=Coordonatori_principali!$H$1,1-Cotutela!$AU18,0)</f>
        <v>0</v>
      </c>
      <c r="I18" s="6">
        <f>IF(Proiecte_finalizare!E18=Coordonatori_principali!$I$1,1-Cotutela!$AU18,0)</f>
        <v>0</v>
      </c>
      <c r="J18" s="6">
        <f>IF(Proiecte_finalizare!E18=Coordonatori_principali!$J$1,1-Cotutela!$AU18,0)</f>
        <v>0</v>
      </c>
      <c r="K18" s="6">
        <f>IF(Proiecte_finalizare!E18=Coordonatori_principali!$K$1,1-Cotutela!$AU18,0)</f>
        <v>0</v>
      </c>
      <c r="L18" s="6">
        <f>IF(Proiecte_finalizare!E18=Coordonatori_principali!$L$1,1-Cotutela!$AU18,0)</f>
        <v>0</v>
      </c>
      <c r="M18" s="6">
        <f>IF(Proiecte_finalizare!E18=Coordonatori_principali!$M$1,1-Cotutela!$AU18,0)</f>
        <v>0</v>
      </c>
      <c r="N18" s="6">
        <f>IF(Proiecte_finalizare!E18=Coordonatori_principali!$N$1,1-Cotutela!$AU18,0)</f>
        <v>0</v>
      </c>
      <c r="O18" s="6">
        <f>IF(Proiecte_finalizare!E18=Coordonatori_principali!$O$1,1-Cotutela!$AU18,0)</f>
        <v>0</v>
      </c>
      <c r="P18" s="6">
        <f>IF(Proiecte_finalizare!E18=Coordonatori_principali!$P$1,1-Cotutela!$AU18,0)</f>
        <v>0</v>
      </c>
      <c r="Q18" s="6">
        <f>IF(Proiecte_finalizare!E18=Coordonatori_principali!$Q$1,1-Cotutela!$AU18,0)</f>
        <v>0</v>
      </c>
      <c r="R18" s="6">
        <f>IF(Proiecte_finalizare!E18=Coordonatori_principali!$R$1,1-Cotutela!$AU18,0)</f>
        <v>0</v>
      </c>
      <c r="S18" s="6">
        <f>IF(Proiecte_finalizare!E18=Coordonatori_principali!$S$1,1-Cotutela!$AU18,0)</f>
        <v>0</v>
      </c>
      <c r="T18" s="6">
        <f>IF(Proiecte_finalizare!E18=Coordonatori_principali!$T$1,1-Cotutela!$AU18,0)</f>
        <v>0</v>
      </c>
      <c r="U18" s="6">
        <f>IF(Proiecte_finalizare!E18=Coordonatori_principali!$U$1,1-Cotutela!$AU18,0)</f>
        <v>0</v>
      </c>
      <c r="V18" s="6">
        <f>IF(Proiecte_finalizare!E18=Coordonatori_principali!$V$1,1-Cotutela!$AU18,0)</f>
        <v>0</v>
      </c>
      <c r="W18" s="6">
        <f>IF(Proiecte_finalizare!E18=Coordonatori_principali!$W$1,1-Cotutela!$AU18,0)</f>
        <v>0</v>
      </c>
      <c r="X18" s="6">
        <f>IF(Proiecte_finalizare!E18=Coordonatori_principali!$X$1,1-Cotutela!$AU18,0)</f>
        <v>0</v>
      </c>
      <c r="Y18" s="6">
        <f>IF(Proiecte_finalizare!E18=Coordonatori_principali!$Y$1,1-Cotutela!$AU18,0)</f>
        <v>1</v>
      </c>
      <c r="Z18" s="6">
        <f>IF(Proiecte_finalizare!E18=Coordonatori_principali!$Z$1,1-Cotutela!$AU18,0)</f>
        <v>0</v>
      </c>
      <c r="AA18" s="6">
        <f>IF(Proiecte_finalizare!E18=Coordonatori_principali!$AA$1,1-Cotutela!$AU18,0)</f>
        <v>0</v>
      </c>
      <c r="AB18" s="6">
        <f>IF(Proiecte_finalizare!E18=Coordonatori_principali!$AB$1,1-Cotutela!$AU18,0)</f>
        <v>0</v>
      </c>
      <c r="AC18" s="6">
        <f>IF(Proiecte_finalizare!E18=Coordonatori_principali!$AC$1,1-Cotutela!$AU18,0)</f>
        <v>0</v>
      </c>
      <c r="AD18" s="6">
        <f>IF(Proiecte_finalizare!E18=Coordonatori_principali!$AD$1,1-Cotutela!$AU18,0)</f>
        <v>0</v>
      </c>
    </row>
    <row r="19" spans="1:30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IF(Proiecte_finalizare!E19=Coordonatori_principali!$C$1,1-Cotutela!$AU19,0)</f>
        <v>0</v>
      </c>
      <c r="D19" s="6">
        <f>IF(Proiecte_finalizare!E19=Coordonatori_principali!$D$1,1-Cotutela!$AU19,0)</f>
        <v>0</v>
      </c>
      <c r="E19" s="6">
        <f>IF(Proiecte_finalizare!E19=Coordonatori_principali!$E$1,1-Cotutela!$AU19,0)</f>
        <v>0</v>
      </c>
      <c r="F19" s="6">
        <f>IF(Proiecte_finalizare!E19=Coordonatori_principali!$F$1,1-Cotutela!$AU19,0)</f>
        <v>0</v>
      </c>
      <c r="G19" s="6">
        <f>IF(Proiecte_finalizare!E19=Coordonatori_principali!$G$1,1-Cotutela!$AU19,0)</f>
        <v>0</v>
      </c>
      <c r="H19" s="6">
        <f>IF(Proiecte_finalizare!E19=Coordonatori_principali!$H$1,1-Cotutela!$AU19,0)</f>
        <v>0</v>
      </c>
      <c r="I19" s="6">
        <f>IF(Proiecte_finalizare!E19=Coordonatori_principali!$I$1,1-Cotutela!$AU19,0)</f>
        <v>0</v>
      </c>
      <c r="J19" s="6">
        <f>IF(Proiecte_finalizare!E19=Coordonatori_principali!$J$1,1-Cotutela!$AU19,0)</f>
        <v>0</v>
      </c>
      <c r="K19" s="6">
        <f>IF(Proiecte_finalizare!E19=Coordonatori_principali!$K$1,1-Cotutela!$AU19,0)</f>
        <v>0</v>
      </c>
      <c r="L19" s="6">
        <f>IF(Proiecte_finalizare!E19=Coordonatori_principali!$L$1,1-Cotutela!$AU19,0)</f>
        <v>1</v>
      </c>
      <c r="M19" s="6">
        <f>IF(Proiecte_finalizare!E19=Coordonatori_principali!$M$1,1-Cotutela!$AU19,0)</f>
        <v>0</v>
      </c>
      <c r="N19" s="6">
        <f>IF(Proiecte_finalizare!E19=Coordonatori_principali!$N$1,1-Cotutela!$AU19,0)</f>
        <v>0</v>
      </c>
      <c r="O19" s="6">
        <f>IF(Proiecte_finalizare!E19=Coordonatori_principali!$O$1,1-Cotutela!$AU19,0)</f>
        <v>0</v>
      </c>
      <c r="P19" s="6">
        <f>IF(Proiecte_finalizare!E19=Coordonatori_principali!$P$1,1-Cotutela!$AU19,0)</f>
        <v>0</v>
      </c>
      <c r="Q19" s="6">
        <f>IF(Proiecte_finalizare!E19=Coordonatori_principali!$Q$1,1-Cotutela!$AU19,0)</f>
        <v>0</v>
      </c>
      <c r="R19" s="6">
        <f>IF(Proiecte_finalizare!E19=Coordonatori_principali!$R$1,1-Cotutela!$AU19,0)</f>
        <v>0</v>
      </c>
      <c r="S19" s="6">
        <f>IF(Proiecte_finalizare!E19=Coordonatori_principali!$S$1,1-Cotutela!$AU19,0)</f>
        <v>0</v>
      </c>
      <c r="T19" s="6">
        <f>IF(Proiecte_finalizare!E19=Coordonatori_principali!$T$1,1-Cotutela!$AU19,0)</f>
        <v>0</v>
      </c>
      <c r="U19" s="6">
        <f>IF(Proiecte_finalizare!E19=Coordonatori_principali!$U$1,1-Cotutela!$AU19,0)</f>
        <v>0</v>
      </c>
      <c r="V19" s="6">
        <f>IF(Proiecte_finalizare!E19=Coordonatori_principali!$V$1,1-Cotutela!$AU19,0)</f>
        <v>0</v>
      </c>
      <c r="W19" s="6">
        <f>IF(Proiecte_finalizare!E19=Coordonatori_principali!$W$1,1-Cotutela!$AU19,0)</f>
        <v>0</v>
      </c>
      <c r="X19" s="6">
        <f>IF(Proiecte_finalizare!E19=Coordonatori_principali!$X$1,1-Cotutela!$AU19,0)</f>
        <v>0</v>
      </c>
      <c r="Y19" s="6">
        <f>IF(Proiecte_finalizare!E19=Coordonatori_principali!$Y$1,1-Cotutela!$AU19,0)</f>
        <v>0</v>
      </c>
      <c r="Z19" s="6">
        <f>IF(Proiecte_finalizare!E19=Coordonatori_principali!$Z$1,1-Cotutela!$AU19,0)</f>
        <v>0</v>
      </c>
      <c r="AA19" s="6">
        <f>IF(Proiecte_finalizare!E19=Coordonatori_principali!$AA$1,1-Cotutela!$AU19,0)</f>
        <v>0</v>
      </c>
      <c r="AB19" s="6">
        <f>IF(Proiecte_finalizare!E19=Coordonatori_principali!$AB$1,1-Cotutela!$AU19,0)</f>
        <v>0</v>
      </c>
      <c r="AC19" s="6">
        <f>IF(Proiecte_finalizare!E19=Coordonatori_principali!$AC$1,1-Cotutela!$AU19,0)</f>
        <v>0</v>
      </c>
      <c r="AD19" s="6">
        <f>IF(Proiecte_finalizare!E19=Coordonatori_principali!$AD$1,1-Cotutela!$AU19,0)</f>
        <v>0</v>
      </c>
    </row>
    <row r="20" spans="1:30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IF(Proiecte_finalizare!E20=Coordonatori_principali!$C$1,1-Cotutela!$AU20,0)</f>
        <v>0</v>
      </c>
      <c r="D20" s="6">
        <f>IF(Proiecte_finalizare!E20=Coordonatori_principali!$D$1,1-Cotutela!$AU20,0)</f>
        <v>0</v>
      </c>
      <c r="E20" s="6">
        <f>IF(Proiecte_finalizare!E20=Coordonatori_principali!$E$1,1-Cotutela!$AU20,0)</f>
        <v>0</v>
      </c>
      <c r="F20" s="6">
        <f>IF(Proiecte_finalizare!E20=Coordonatori_principali!$F$1,1-Cotutela!$AU20,0)</f>
        <v>0</v>
      </c>
      <c r="G20" s="6">
        <f>IF(Proiecte_finalizare!E20=Coordonatori_principali!$G$1,1-Cotutela!$AU20,0)</f>
        <v>0</v>
      </c>
      <c r="H20" s="6">
        <f>IF(Proiecte_finalizare!E20=Coordonatori_principali!$H$1,1-Cotutela!$AU20,0)</f>
        <v>0</v>
      </c>
      <c r="I20" s="6">
        <f>IF(Proiecte_finalizare!E20=Coordonatori_principali!$I$1,1-Cotutela!$AU20,0)</f>
        <v>0</v>
      </c>
      <c r="J20" s="6">
        <f>IF(Proiecte_finalizare!E20=Coordonatori_principali!$J$1,1-Cotutela!$AU20,0)</f>
        <v>0</v>
      </c>
      <c r="K20" s="6">
        <f>IF(Proiecte_finalizare!E20=Coordonatori_principali!$K$1,1-Cotutela!$AU20,0)</f>
        <v>0</v>
      </c>
      <c r="L20" s="6">
        <f>IF(Proiecte_finalizare!E20=Coordonatori_principali!$L$1,1-Cotutela!$AU20,0)</f>
        <v>0</v>
      </c>
      <c r="M20" s="6">
        <f>IF(Proiecte_finalizare!E20=Coordonatori_principali!$M$1,1-Cotutela!$AU20,0)</f>
        <v>0</v>
      </c>
      <c r="N20" s="6">
        <f>IF(Proiecte_finalizare!E20=Coordonatori_principali!$N$1,1-Cotutela!$AU20,0)</f>
        <v>0</v>
      </c>
      <c r="O20" s="6">
        <f>IF(Proiecte_finalizare!E20=Coordonatori_principali!$O$1,1-Cotutela!$AU20,0)</f>
        <v>1</v>
      </c>
      <c r="P20" s="6">
        <f>IF(Proiecte_finalizare!E20=Coordonatori_principali!$P$1,1-Cotutela!$AU20,0)</f>
        <v>0</v>
      </c>
      <c r="Q20" s="6">
        <f>IF(Proiecte_finalizare!E20=Coordonatori_principali!$Q$1,1-Cotutela!$AU20,0)</f>
        <v>0</v>
      </c>
      <c r="R20" s="6">
        <f>IF(Proiecte_finalizare!E20=Coordonatori_principali!$R$1,1-Cotutela!$AU20,0)</f>
        <v>0</v>
      </c>
      <c r="S20" s="6">
        <f>IF(Proiecte_finalizare!E20=Coordonatori_principali!$S$1,1-Cotutela!$AU20,0)</f>
        <v>0</v>
      </c>
      <c r="T20" s="6">
        <f>IF(Proiecte_finalizare!E20=Coordonatori_principali!$T$1,1-Cotutela!$AU20,0)</f>
        <v>0</v>
      </c>
      <c r="U20" s="6">
        <f>IF(Proiecte_finalizare!E20=Coordonatori_principali!$U$1,1-Cotutela!$AU20,0)</f>
        <v>0</v>
      </c>
      <c r="V20" s="6">
        <f>IF(Proiecte_finalizare!E20=Coordonatori_principali!$V$1,1-Cotutela!$AU20,0)</f>
        <v>0</v>
      </c>
      <c r="W20" s="6">
        <f>IF(Proiecte_finalizare!E20=Coordonatori_principali!$W$1,1-Cotutela!$AU20,0)</f>
        <v>0</v>
      </c>
      <c r="X20" s="6">
        <f>IF(Proiecte_finalizare!E20=Coordonatori_principali!$X$1,1-Cotutela!$AU20,0)</f>
        <v>0</v>
      </c>
      <c r="Y20" s="6">
        <f>IF(Proiecte_finalizare!E20=Coordonatori_principali!$Y$1,1-Cotutela!$AU20,0)</f>
        <v>0</v>
      </c>
      <c r="Z20" s="6">
        <f>IF(Proiecte_finalizare!E20=Coordonatori_principali!$Z$1,1-Cotutela!$AU20,0)</f>
        <v>0</v>
      </c>
      <c r="AA20" s="6">
        <f>IF(Proiecte_finalizare!E20=Coordonatori_principali!$AA$1,1-Cotutela!$AU20,0)</f>
        <v>0</v>
      </c>
      <c r="AB20" s="6">
        <f>IF(Proiecte_finalizare!E20=Coordonatori_principali!$AB$1,1-Cotutela!$AU20,0)</f>
        <v>0</v>
      </c>
      <c r="AC20" s="6">
        <f>IF(Proiecte_finalizare!E20=Coordonatori_principali!$AC$1,1-Cotutela!$AU20,0)</f>
        <v>0</v>
      </c>
      <c r="AD20" s="6">
        <f>IF(Proiecte_finalizare!E20=Coordonatori_principali!$AD$1,1-Cotutela!$AU20,0)</f>
        <v>0</v>
      </c>
    </row>
    <row r="21" spans="1:30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IF(Proiecte_finalizare!E21=Coordonatori_principali!$C$1,1-Cotutela!$AU21,0)</f>
        <v>0</v>
      </c>
      <c r="D21" s="6">
        <f>IF(Proiecte_finalizare!E21=Coordonatori_principali!$D$1,1-Cotutela!$AU21,0)</f>
        <v>0</v>
      </c>
      <c r="E21" s="6">
        <f>IF(Proiecte_finalizare!E21=Coordonatori_principali!$E$1,1-Cotutela!$AU21,0)</f>
        <v>0</v>
      </c>
      <c r="F21" s="6">
        <f>IF(Proiecte_finalizare!E21=Coordonatori_principali!$F$1,1-Cotutela!$AU21,0)</f>
        <v>0</v>
      </c>
      <c r="G21" s="6">
        <f>IF(Proiecte_finalizare!E21=Coordonatori_principali!$G$1,1-Cotutela!$AU21,0)</f>
        <v>0</v>
      </c>
      <c r="H21" s="6">
        <f>IF(Proiecte_finalizare!E21=Coordonatori_principali!$H$1,1-Cotutela!$AU21,0)</f>
        <v>0</v>
      </c>
      <c r="I21" s="6">
        <f>IF(Proiecte_finalizare!E21=Coordonatori_principali!$I$1,1-Cotutela!$AU21,0)</f>
        <v>0</v>
      </c>
      <c r="J21" s="6">
        <f>IF(Proiecte_finalizare!E21=Coordonatori_principali!$J$1,1-Cotutela!$AU21,0)</f>
        <v>0</v>
      </c>
      <c r="K21" s="6">
        <f>IF(Proiecte_finalizare!E21=Coordonatori_principali!$K$1,1-Cotutela!$AU21,0)</f>
        <v>0</v>
      </c>
      <c r="L21" s="6">
        <f>IF(Proiecte_finalizare!E21=Coordonatori_principali!$L$1,1-Cotutela!$AU21,0)</f>
        <v>0</v>
      </c>
      <c r="M21" s="6">
        <f>IF(Proiecte_finalizare!E21=Coordonatori_principali!$M$1,1-Cotutela!$AU21,0)</f>
        <v>0</v>
      </c>
      <c r="N21" s="6">
        <f>IF(Proiecte_finalizare!E21=Coordonatori_principali!$N$1,1-Cotutela!$AU21,0)</f>
        <v>0</v>
      </c>
      <c r="O21" s="6">
        <f>IF(Proiecte_finalizare!E21=Coordonatori_principali!$O$1,1-Cotutela!$AU21,0)</f>
        <v>0</v>
      </c>
      <c r="P21" s="6">
        <f>IF(Proiecte_finalizare!E21=Coordonatori_principali!$P$1,1-Cotutela!$AU21,0)</f>
        <v>0</v>
      </c>
      <c r="Q21" s="6">
        <f>IF(Proiecte_finalizare!E21=Coordonatori_principali!$Q$1,1-Cotutela!$AU21,0)</f>
        <v>0</v>
      </c>
      <c r="R21" s="6">
        <f>IF(Proiecte_finalizare!E21=Coordonatori_principali!$R$1,1-Cotutela!$AU21,0)</f>
        <v>0</v>
      </c>
      <c r="S21" s="6">
        <f>IF(Proiecte_finalizare!E21=Coordonatori_principali!$S$1,1-Cotutela!$AU21,0)</f>
        <v>0</v>
      </c>
      <c r="T21" s="6">
        <f>IF(Proiecte_finalizare!E21=Coordonatori_principali!$T$1,1-Cotutela!$AU21,0)</f>
        <v>0</v>
      </c>
      <c r="U21" s="6">
        <f>IF(Proiecte_finalizare!E21=Coordonatori_principali!$U$1,1-Cotutela!$AU21,0)</f>
        <v>0</v>
      </c>
      <c r="V21" s="6">
        <f>IF(Proiecte_finalizare!E21=Coordonatori_principali!$V$1,1-Cotutela!$AU21,0)</f>
        <v>0</v>
      </c>
      <c r="W21" s="6">
        <f>IF(Proiecte_finalizare!E21=Coordonatori_principali!$W$1,1-Cotutela!$AU21,0)</f>
        <v>0</v>
      </c>
      <c r="X21" s="6">
        <f>IF(Proiecte_finalizare!E21=Coordonatori_principali!$X$1,1-Cotutela!$AU21,0)</f>
        <v>0</v>
      </c>
      <c r="Y21" s="6">
        <f>IF(Proiecte_finalizare!E21=Coordonatori_principali!$Y$1,1-Cotutela!$AU21,0)</f>
        <v>0</v>
      </c>
      <c r="Z21" s="6">
        <f>IF(Proiecte_finalizare!E21=Coordonatori_principali!$Z$1,1-Cotutela!$AU21,0)</f>
        <v>0</v>
      </c>
      <c r="AA21" s="6">
        <f>IF(Proiecte_finalizare!E21=Coordonatori_principali!$AA$1,1-Cotutela!$AU21,0)</f>
        <v>0</v>
      </c>
      <c r="AB21" s="6">
        <f>IF(Proiecte_finalizare!E21=Coordonatori_principali!$AB$1,1-Cotutela!$AU21,0)</f>
        <v>0</v>
      </c>
      <c r="AC21" s="6">
        <f>IF(Proiecte_finalizare!E21=Coordonatori_principali!$AC$1,1-Cotutela!$AU21,0)</f>
        <v>0</v>
      </c>
      <c r="AD21" s="6">
        <f>IF(Proiecte_finalizare!E21=Coordonatori_principali!$AD$1,1-Cotutela!$AU21,0)</f>
        <v>0</v>
      </c>
    </row>
    <row r="22" spans="1:30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IF(Proiecte_finalizare!E22=Coordonatori_principali!$C$1,1-Cotutela!$AU22,0)</f>
        <v>0</v>
      </c>
      <c r="D22" s="6">
        <f>IF(Proiecte_finalizare!E22=Coordonatori_principali!$D$1,1-Cotutela!$AU22,0)</f>
        <v>0</v>
      </c>
      <c r="E22" s="6">
        <f>IF(Proiecte_finalizare!E22=Coordonatori_principali!$E$1,1-Cotutela!$AU22,0)</f>
        <v>0</v>
      </c>
      <c r="F22" s="6">
        <f>IF(Proiecte_finalizare!E22=Coordonatori_principali!$F$1,1-Cotutela!$AU22,0)</f>
        <v>0</v>
      </c>
      <c r="G22" s="6">
        <f>IF(Proiecte_finalizare!E22=Coordonatori_principali!$G$1,1-Cotutela!$AU22,0)</f>
        <v>0</v>
      </c>
      <c r="H22" s="6">
        <f>IF(Proiecte_finalizare!E22=Coordonatori_principali!$H$1,1-Cotutela!$AU22,0)</f>
        <v>0</v>
      </c>
      <c r="I22" s="6">
        <f>IF(Proiecte_finalizare!E22=Coordonatori_principali!$I$1,1-Cotutela!$AU22,0)</f>
        <v>0</v>
      </c>
      <c r="J22" s="6">
        <f>IF(Proiecte_finalizare!E22=Coordonatori_principali!$J$1,1-Cotutela!$AU22,0)</f>
        <v>0</v>
      </c>
      <c r="K22" s="6">
        <f>IF(Proiecte_finalizare!E22=Coordonatori_principali!$K$1,1-Cotutela!$AU22,0)</f>
        <v>0</v>
      </c>
      <c r="L22" s="6">
        <f>IF(Proiecte_finalizare!E22=Coordonatori_principali!$L$1,1-Cotutela!$AU22,0)</f>
        <v>0</v>
      </c>
      <c r="M22" s="6">
        <f>IF(Proiecte_finalizare!E22=Coordonatori_principali!$M$1,1-Cotutela!$AU22,0)</f>
        <v>0</v>
      </c>
      <c r="N22" s="6">
        <f>IF(Proiecte_finalizare!E22=Coordonatori_principali!$N$1,1-Cotutela!$AU22,0)</f>
        <v>0</v>
      </c>
      <c r="O22" s="6">
        <f>IF(Proiecte_finalizare!E22=Coordonatori_principali!$O$1,1-Cotutela!$AU22,0)</f>
        <v>0.5</v>
      </c>
      <c r="P22" s="6">
        <f>IF(Proiecte_finalizare!E22=Coordonatori_principali!$P$1,1-Cotutela!$AU22,0)</f>
        <v>0</v>
      </c>
      <c r="Q22" s="6">
        <f>IF(Proiecte_finalizare!E22=Coordonatori_principali!$Q$1,1-Cotutela!$AU22,0)</f>
        <v>0</v>
      </c>
      <c r="R22" s="6">
        <f>IF(Proiecte_finalizare!E22=Coordonatori_principali!$R$1,1-Cotutela!$AU22,0)</f>
        <v>0</v>
      </c>
      <c r="S22" s="6">
        <f>IF(Proiecte_finalizare!E22=Coordonatori_principali!$S$1,1-Cotutela!$AU22,0)</f>
        <v>0</v>
      </c>
      <c r="T22" s="6">
        <f>IF(Proiecte_finalizare!E22=Coordonatori_principali!$T$1,1-Cotutela!$AU22,0)</f>
        <v>0</v>
      </c>
      <c r="U22" s="6">
        <f>IF(Proiecte_finalizare!E22=Coordonatori_principali!$U$1,1-Cotutela!$AU22,0)</f>
        <v>0</v>
      </c>
      <c r="V22" s="6">
        <f>IF(Proiecte_finalizare!E22=Coordonatori_principali!$V$1,1-Cotutela!$AU22,0)</f>
        <v>0</v>
      </c>
      <c r="W22" s="6">
        <f>IF(Proiecte_finalizare!E22=Coordonatori_principali!$W$1,1-Cotutela!$AU22,0)</f>
        <v>0</v>
      </c>
      <c r="X22" s="6">
        <f>IF(Proiecte_finalizare!E22=Coordonatori_principali!$X$1,1-Cotutela!$AU22,0)</f>
        <v>0</v>
      </c>
      <c r="Y22" s="6">
        <f>IF(Proiecte_finalizare!E22=Coordonatori_principali!$Y$1,1-Cotutela!$AU22,0)</f>
        <v>0</v>
      </c>
      <c r="Z22" s="6">
        <f>IF(Proiecte_finalizare!E22=Coordonatori_principali!$Z$1,1-Cotutela!$AU22,0)</f>
        <v>0</v>
      </c>
      <c r="AA22" s="6">
        <f>IF(Proiecte_finalizare!E22=Coordonatori_principali!$AA$1,1-Cotutela!$AU22,0)</f>
        <v>0</v>
      </c>
      <c r="AB22" s="6">
        <f>IF(Proiecte_finalizare!E22=Coordonatori_principali!$AB$1,1-Cotutela!$AU22,0)</f>
        <v>0</v>
      </c>
      <c r="AC22" s="6">
        <f>IF(Proiecte_finalizare!E22=Coordonatori_principali!$AC$1,1-Cotutela!$AU22,0)</f>
        <v>0</v>
      </c>
      <c r="AD22" s="6">
        <f>IF(Proiecte_finalizare!E22=Coordonatori_principali!$AD$1,1-Cotutela!$AU22,0)</f>
        <v>0</v>
      </c>
    </row>
    <row r="23" spans="1:30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IF(Proiecte_finalizare!E23=Coordonatori_principali!$C$1,1-Cotutela!$AU23,0)</f>
        <v>0</v>
      </c>
      <c r="D23" s="6">
        <f>IF(Proiecte_finalizare!E23=Coordonatori_principali!$D$1,1-Cotutela!$AU23,0)</f>
        <v>0</v>
      </c>
      <c r="E23" s="6">
        <f>IF(Proiecte_finalizare!E23=Coordonatori_principali!$E$1,1-Cotutela!$AU23,0)</f>
        <v>0</v>
      </c>
      <c r="F23" s="6">
        <f>IF(Proiecte_finalizare!E23=Coordonatori_principali!$F$1,1-Cotutela!$AU23,0)</f>
        <v>0</v>
      </c>
      <c r="G23" s="6">
        <f>IF(Proiecte_finalizare!E23=Coordonatori_principali!$G$1,1-Cotutela!$AU23,0)</f>
        <v>0</v>
      </c>
      <c r="H23" s="6">
        <f>IF(Proiecte_finalizare!E23=Coordonatori_principali!$H$1,1-Cotutela!$AU23,0)</f>
        <v>0</v>
      </c>
      <c r="I23" s="6">
        <f>IF(Proiecte_finalizare!E23=Coordonatori_principali!$I$1,1-Cotutela!$AU23,0)</f>
        <v>0</v>
      </c>
      <c r="J23" s="6">
        <f>IF(Proiecte_finalizare!E23=Coordonatori_principali!$J$1,1-Cotutela!$AU23,0)</f>
        <v>0</v>
      </c>
      <c r="K23" s="6">
        <f>IF(Proiecte_finalizare!E23=Coordonatori_principali!$K$1,1-Cotutela!$AU23,0)</f>
        <v>0</v>
      </c>
      <c r="L23" s="6">
        <f>IF(Proiecte_finalizare!E23=Coordonatori_principali!$L$1,1-Cotutela!$AU23,0)</f>
        <v>0</v>
      </c>
      <c r="M23" s="6">
        <f>IF(Proiecte_finalizare!E23=Coordonatori_principali!$M$1,1-Cotutela!$AU23,0)</f>
        <v>0</v>
      </c>
      <c r="N23" s="6">
        <f>IF(Proiecte_finalizare!E23=Coordonatori_principali!$N$1,1-Cotutela!$AU23,0)</f>
        <v>0</v>
      </c>
      <c r="O23" s="6">
        <f>IF(Proiecte_finalizare!E23=Coordonatori_principali!$O$1,1-Cotutela!$AU23,0)</f>
        <v>0</v>
      </c>
      <c r="P23" s="6">
        <f>IF(Proiecte_finalizare!E23=Coordonatori_principali!$P$1,1-Cotutela!$AU23,0)</f>
        <v>0</v>
      </c>
      <c r="Q23" s="6">
        <f>IF(Proiecte_finalizare!E23=Coordonatori_principali!$Q$1,1-Cotutela!$AU23,0)</f>
        <v>0</v>
      </c>
      <c r="R23" s="6">
        <f>IF(Proiecte_finalizare!E23=Coordonatori_principali!$R$1,1-Cotutela!$AU23,0)</f>
        <v>0</v>
      </c>
      <c r="S23" s="6">
        <f>IF(Proiecte_finalizare!E23=Coordonatori_principali!$S$1,1-Cotutela!$AU23,0)</f>
        <v>0</v>
      </c>
      <c r="T23" s="6">
        <f>IF(Proiecte_finalizare!E23=Coordonatori_principali!$T$1,1-Cotutela!$AU23,0)</f>
        <v>0</v>
      </c>
      <c r="U23" s="6">
        <f>IF(Proiecte_finalizare!E23=Coordonatori_principali!$U$1,1-Cotutela!$AU23,0)</f>
        <v>0</v>
      </c>
      <c r="V23" s="6">
        <f>IF(Proiecte_finalizare!E23=Coordonatori_principali!$V$1,1-Cotutela!$AU23,0)</f>
        <v>0</v>
      </c>
      <c r="W23" s="6">
        <f>IF(Proiecte_finalizare!E23=Coordonatori_principali!$W$1,1-Cotutela!$AU23,0)</f>
        <v>0</v>
      </c>
      <c r="X23" s="6">
        <f>IF(Proiecte_finalizare!E23=Coordonatori_principali!$X$1,1-Cotutela!$AU23,0)</f>
        <v>0.5</v>
      </c>
      <c r="Y23" s="6">
        <f>IF(Proiecte_finalizare!E23=Coordonatori_principali!$Y$1,1-Cotutela!$AU23,0)</f>
        <v>0</v>
      </c>
      <c r="Z23" s="6">
        <f>IF(Proiecte_finalizare!E23=Coordonatori_principali!$Z$1,1-Cotutela!$AU23,0)</f>
        <v>0</v>
      </c>
      <c r="AA23" s="6">
        <f>IF(Proiecte_finalizare!E23=Coordonatori_principali!$AA$1,1-Cotutela!$AU23,0)</f>
        <v>0</v>
      </c>
      <c r="AB23" s="6">
        <f>IF(Proiecte_finalizare!E23=Coordonatori_principali!$AB$1,1-Cotutela!$AU23,0)</f>
        <v>0</v>
      </c>
      <c r="AC23" s="6">
        <f>IF(Proiecte_finalizare!E23=Coordonatori_principali!$AC$1,1-Cotutela!$AU23,0)</f>
        <v>0</v>
      </c>
      <c r="AD23" s="6">
        <f>IF(Proiecte_finalizare!E23=Coordonatori_principali!$AD$1,1-Cotutela!$AU23,0)</f>
        <v>0</v>
      </c>
    </row>
    <row r="24" spans="1:30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IF(Proiecte_finalizare!E24=Coordonatori_principali!$C$1,1-Cotutela!$AU24,0)</f>
        <v>0</v>
      </c>
      <c r="D24" s="6">
        <f>IF(Proiecte_finalizare!E24=Coordonatori_principali!$D$1,1-Cotutela!$AU24,0)</f>
        <v>0</v>
      </c>
      <c r="E24" s="6">
        <f>IF(Proiecte_finalizare!E24=Coordonatori_principali!$E$1,1-Cotutela!$AU24,0)</f>
        <v>0</v>
      </c>
      <c r="F24" s="6">
        <f>IF(Proiecte_finalizare!E24=Coordonatori_principali!$F$1,1-Cotutela!$AU24,0)</f>
        <v>0</v>
      </c>
      <c r="G24" s="6">
        <f>IF(Proiecte_finalizare!E24=Coordonatori_principali!$G$1,1-Cotutela!$AU24,0)</f>
        <v>0</v>
      </c>
      <c r="H24" s="6">
        <f>IF(Proiecte_finalizare!E24=Coordonatori_principali!$H$1,1-Cotutela!$AU24,0)</f>
        <v>0</v>
      </c>
      <c r="I24" s="6">
        <f>IF(Proiecte_finalizare!E24=Coordonatori_principali!$I$1,1-Cotutela!$AU24,0)</f>
        <v>0</v>
      </c>
      <c r="J24" s="6">
        <f>IF(Proiecte_finalizare!E24=Coordonatori_principali!$J$1,1-Cotutela!$AU24,0)</f>
        <v>0</v>
      </c>
      <c r="K24" s="6">
        <f>IF(Proiecte_finalizare!E24=Coordonatori_principali!$K$1,1-Cotutela!$AU24,0)</f>
        <v>0</v>
      </c>
      <c r="L24" s="6">
        <f>IF(Proiecte_finalizare!E24=Coordonatori_principali!$L$1,1-Cotutela!$AU24,0)</f>
        <v>0</v>
      </c>
      <c r="M24" s="6">
        <f>IF(Proiecte_finalizare!E24=Coordonatori_principali!$M$1,1-Cotutela!$AU24,0)</f>
        <v>0</v>
      </c>
      <c r="N24" s="6">
        <f>IF(Proiecte_finalizare!E24=Coordonatori_principali!$N$1,1-Cotutela!$AU24,0)</f>
        <v>0</v>
      </c>
      <c r="O24" s="6">
        <f>IF(Proiecte_finalizare!E24=Coordonatori_principali!$O$1,1-Cotutela!$AU24,0)</f>
        <v>0</v>
      </c>
      <c r="P24" s="6">
        <f>IF(Proiecte_finalizare!E24=Coordonatori_principali!$P$1,1-Cotutela!$AU24,0)</f>
        <v>0</v>
      </c>
      <c r="Q24" s="6">
        <f>IF(Proiecte_finalizare!E24=Coordonatori_principali!$Q$1,1-Cotutela!$AU24,0)</f>
        <v>0</v>
      </c>
      <c r="R24" s="6">
        <f>IF(Proiecte_finalizare!E24=Coordonatori_principali!$R$1,1-Cotutela!$AU24,0)</f>
        <v>1</v>
      </c>
      <c r="S24" s="6">
        <f>IF(Proiecte_finalizare!E24=Coordonatori_principali!$S$1,1-Cotutela!$AU24,0)</f>
        <v>0</v>
      </c>
      <c r="T24" s="6">
        <f>IF(Proiecte_finalizare!E24=Coordonatori_principali!$T$1,1-Cotutela!$AU24,0)</f>
        <v>0</v>
      </c>
      <c r="U24" s="6">
        <f>IF(Proiecte_finalizare!E24=Coordonatori_principali!$U$1,1-Cotutela!$AU24,0)</f>
        <v>0</v>
      </c>
      <c r="V24" s="6">
        <f>IF(Proiecte_finalizare!E24=Coordonatori_principali!$V$1,1-Cotutela!$AU24,0)</f>
        <v>0</v>
      </c>
      <c r="W24" s="6">
        <f>IF(Proiecte_finalizare!E24=Coordonatori_principali!$W$1,1-Cotutela!$AU24,0)</f>
        <v>0</v>
      </c>
      <c r="X24" s="6">
        <f>IF(Proiecte_finalizare!E24=Coordonatori_principali!$X$1,1-Cotutela!$AU24,0)</f>
        <v>0</v>
      </c>
      <c r="Y24" s="6">
        <f>IF(Proiecte_finalizare!E24=Coordonatori_principali!$Y$1,1-Cotutela!$AU24,0)</f>
        <v>0</v>
      </c>
      <c r="Z24" s="6">
        <f>IF(Proiecte_finalizare!E24=Coordonatori_principali!$Z$1,1-Cotutela!$AU24,0)</f>
        <v>0</v>
      </c>
      <c r="AA24" s="6">
        <f>IF(Proiecte_finalizare!E24=Coordonatori_principali!$AA$1,1-Cotutela!$AU24,0)</f>
        <v>0</v>
      </c>
      <c r="AB24" s="6">
        <f>IF(Proiecte_finalizare!E24=Coordonatori_principali!$AB$1,1-Cotutela!$AU24,0)</f>
        <v>0</v>
      </c>
      <c r="AC24" s="6">
        <f>IF(Proiecte_finalizare!E24=Coordonatori_principali!$AC$1,1-Cotutela!$AU24,0)</f>
        <v>0</v>
      </c>
      <c r="AD24" s="6">
        <f>IF(Proiecte_finalizare!E24=Coordonatori_principali!$AD$1,1-Cotutela!$AU24,0)</f>
        <v>0</v>
      </c>
    </row>
    <row r="25" spans="1:30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IF(Proiecte_finalizare!E25=Coordonatori_principali!$C$1,1-Cotutela!$AU25,0)</f>
        <v>0</v>
      </c>
      <c r="D25" s="6">
        <f>IF(Proiecte_finalizare!E25=Coordonatori_principali!$D$1,1-Cotutela!$AU25,0)</f>
        <v>0</v>
      </c>
      <c r="E25" s="6">
        <f>IF(Proiecte_finalizare!E25=Coordonatori_principali!$E$1,1-Cotutela!$AU25,0)</f>
        <v>0</v>
      </c>
      <c r="F25" s="6">
        <f>IF(Proiecte_finalizare!E25=Coordonatori_principali!$F$1,1-Cotutela!$AU25,0)</f>
        <v>0</v>
      </c>
      <c r="G25" s="6">
        <f>IF(Proiecte_finalizare!E25=Coordonatori_principali!$G$1,1-Cotutela!$AU25,0)</f>
        <v>0</v>
      </c>
      <c r="H25" s="6">
        <f>IF(Proiecte_finalizare!E25=Coordonatori_principali!$H$1,1-Cotutela!$AU25,0)</f>
        <v>0</v>
      </c>
      <c r="I25" s="6">
        <f>IF(Proiecte_finalizare!E25=Coordonatori_principali!$I$1,1-Cotutela!$AU25,0)</f>
        <v>0</v>
      </c>
      <c r="J25" s="6">
        <f>IF(Proiecte_finalizare!E25=Coordonatori_principali!$J$1,1-Cotutela!$AU25,0)</f>
        <v>0</v>
      </c>
      <c r="K25" s="6">
        <f>IF(Proiecte_finalizare!E25=Coordonatori_principali!$K$1,1-Cotutela!$AU25,0)</f>
        <v>0</v>
      </c>
      <c r="L25" s="6">
        <f>IF(Proiecte_finalizare!E25=Coordonatori_principali!$L$1,1-Cotutela!$AU25,0)</f>
        <v>0</v>
      </c>
      <c r="M25" s="6">
        <f>IF(Proiecte_finalizare!E25=Coordonatori_principali!$M$1,1-Cotutela!$AU25,0)</f>
        <v>0</v>
      </c>
      <c r="N25" s="6">
        <f>IF(Proiecte_finalizare!E25=Coordonatori_principali!$N$1,1-Cotutela!$AU25,0)</f>
        <v>0</v>
      </c>
      <c r="O25" s="6">
        <f>IF(Proiecte_finalizare!E25=Coordonatori_principali!$O$1,1-Cotutela!$AU25,0)</f>
        <v>0</v>
      </c>
      <c r="P25" s="6">
        <f>IF(Proiecte_finalizare!E25=Coordonatori_principali!$P$1,1-Cotutela!$AU25,0)</f>
        <v>0</v>
      </c>
      <c r="Q25" s="6">
        <f>IF(Proiecte_finalizare!E25=Coordonatori_principali!$Q$1,1-Cotutela!$AU25,0)</f>
        <v>0</v>
      </c>
      <c r="R25" s="6">
        <f>IF(Proiecte_finalizare!E25=Coordonatori_principali!$R$1,1-Cotutela!$AU25,0)</f>
        <v>0</v>
      </c>
      <c r="S25" s="6">
        <f>IF(Proiecte_finalizare!E25=Coordonatori_principali!$S$1,1-Cotutela!$AU25,0)</f>
        <v>0</v>
      </c>
      <c r="T25" s="6">
        <f>IF(Proiecte_finalizare!E25=Coordonatori_principali!$T$1,1-Cotutela!$AU25,0)</f>
        <v>0</v>
      </c>
      <c r="U25" s="6">
        <f>IF(Proiecte_finalizare!E25=Coordonatori_principali!$U$1,1-Cotutela!$AU25,0)</f>
        <v>1</v>
      </c>
      <c r="V25" s="6">
        <f>IF(Proiecte_finalizare!E25=Coordonatori_principali!$V$1,1-Cotutela!$AU25,0)</f>
        <v>0</v>
      </c>
      <c r="W25" s="6">
        <f>IF(Proiecte_finalizare!E25=Coordonatori_principali!$W$1,1-Cotutela!$AU25,0)</f>
        <v>0</v>
      </c>
      <c r="X25" s="6">
        <f>IF(Proiecte_finalizare!E25=Coordonatori_principali!$X$1,1-Cotutela!$AU25,0)</f>
        <v>0</v>
      </c>
      <c r="Y25" s="6">
        <f>IF(Proiecte_finalizare!E25=Coordonatori_principali!$Y$1,1-Cotutela!$AU25,0)</f>
        <v>0</v>
      </c>
      <c r="Z25" s="6">
        <f>IF(Proiecte_finalizare!E25=Coordonatori_principali!$Z$1,1-Cotutela!$AU25,0)</f>
        <v>0</v>
      </c>
      <c r="AA25" s="6">
        <f>IF(Proiecte_finalizare!E25=Coordonatori_principali!$AA$1,1-Cotutela!$AU25,0)</f>
        <v>0</v>
      </c>
      <c r="AB25" s="6">
        <f>IF(Proiecte_finalizare!E25=Coordonatori_principali!$AB$1,1-Cotutela!$AU25,0)</f>
        <v>0</v>
      </c>
      <c r="AC25" s="6">
        <f>IF(Proiecte_finalizare!E25=Coordonatori_principali!$AC$1,1-Cotutela!$AU25,0)</f>
        <v>0</v>
      </c>
      <c r="AD25" s="6">
        <f>IF(Proiecte_finalizare!E25=Coordonatori_principali!$AD$1,1-Cotutela!$AU25,0)</f>
        <v>0</v>
      </c>
    </row>
    <row r="26" spans="1:30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IF(Proiecte_finalizare!E26=Coordonatori_principali!$C$1,1-Cotutela!$AU26,0)</f>
        <v>0</v>
      </c>
      <c r="D26" s="6">
        <f>IF(Proiecte_finalizare!E26=Coordonatori_principali!$D$1,1-Cotutela!$AU26,0)</f>
        <v>0</v>
      </c>
      <c r="E26" s="6">
        <f>IF(Proiecte_finalizare!E26=Coordonatori_principali!$E$1,1-Cotutela!$AU26,0)</f>
        <v>0</v>
      </c>
      <c r="F26" s="6">
        <f>IF(Proiecte_finalizare!E26=Coordonatori_principali!$F$1,1-Cotutela!$AU26,0)</f>
        <v>0</v>
      </c>
      <c r="G26" s="6">
        <f>IF(Proiecte_finalizare!E26=Coordonatori_principali!$G$1,1-Cotutela!$AU26,0)</f>
        <v>0</v>
      </c>
      <c r="H26" s="6">
        <f>IF(Proiecte_finalizare!E26=Coordonatori_principali!$H$1,1-Cotutela!$AU26,0)</f>
        <v>0</v>
      </c>
      <c r="I26" s="6">
        <f>IF(Proiecte_finalizare!E26=Coordonatori_principali!$I$1,1-Cotutela!$AU26,0)</f>
        <v>0</v>
      </c>
      <c r="J26" s="6">
        <f>IF(Proiecte_finalizare!E26=Coordonatori_principali!$J$1,1-Cotutela!$AU26,0)</f>
        <v>0</v>
      </c>
      <c r="K26" s="6">
        <f>IF(Proiecte_finalizare!E26=Coordonatori_principali!$K$1,1-Cotutela!$AU26,0)</f>
        <v>0</v>
      </c>
      <c r="L26" s="6">
        <f>IF(Proiecte_finalizare!E26=Coordonatori_principali!$L$1,1-Cotutela!$AU26,0)</f>
        <v>0</v>
      </c>
      <c r="M26" s="6">
        <f>IF(Proiecte_finalizare!E26=Coordonatori_principali!$M$1,1-Cotutela!$AU26,0)</f>
        <v>0</v>
      </c>
      <c r="N26" s="6">
        <f>IF(Proiecte_finalizare!E26=Coordonatori_principali!$N$1,1-Cotutela!$AU26,0)</f>
        <v>0</v>
      </c>
      <c r="O26" s="6">
        <f>IF(Proiecte_finalizare!E26=Coordonatori_principali!$O$1,1-Cotutela!$AU26,0)</f>
        <v>0</v>
      </c>
      <c r="P26" s="6">
        <f>IF(Proiecte_finalizare!E26=Coordonatori_principali!$P$1,1-Cotutela!$AU26,0)</f>
        <v>0</v>
      </c>
      <c r="Q26" s="6">
        <f>IF(Proiecte_finalizare!E26=Coordonatori_principali!$Q$1,1-Cotutela!$AU26,0)</f>
        <v>0</v>
      </c>
      <c r="R26" s="6">
        <f>IF(Proiecte_finalizare!E26=Coordonatori_principali!$R$1,1-Cotutela!$AU26,0)</f>
        <v>1</v>
      </c>
      <c r="S26" s="6">
        <f>IF(Proiecte_finalizare!E26=Coordonatori_principali!$S$1,1-Cotutela!$AU26,0)</f>
        <v>0</v>
      </c>
      <c r="T26" s="6">
        <f>IF(Proiecte_finalizare!E26=Coordonatori_principali!$T$1,1-Cotutela!$AU26,0)</f>
        <v>0</v>
      </c>
      <c r="U26" s="6">
        <f>IF(Proiecte_finalizare!E26=Coordonatori_principali!$U$1,1-Cotutela!$AU26,0)</f>
        <v>0</v>
      </c>
      <c r="V26" s="6">
        <f>IF(Proiecte_finalizare!E26=Coordonatori_principali!$V$1,1-Cotutela!$AU26,0)</f>
        <v>0</v>
      </c>
      <c r="W26" s="6">
        <f>IF(Proiecte_finalizare!E26=Coordonatori_principali!$W$1,1-Cotutela!$AU26,0)</f>
        <v>0</v>
      </c>
      <c r="X26" s="6">
        <f>IF(Proiecte_finalizare!E26=Coordonatori_principali!$X$1,1-Cotutela!$AU26,0)</f>
        <v>0</v>
      </c>
      <c r="Y26" s="6">
        <f>IF(Proiecte_finalizare!E26=Coordonatori_principali!$Y$1,1-Cotutela!$AU26,0)</f>
        <v>0</v>
      </c>
      <c r="Z26" s="6">
        <f>IF(Proiecte_finalizare!E26=Coordonatori_principali!$Z$1,1-Cotutela!$AU26,0)</f>
        <v>0</v>
      </c>
      <c r="AA26" s="6">
        <f>IF(Proiecte_finalizare!E26=Coordonatori_principali!$AA$1,1-Cotutela!$AU26,0)</f>
        <v>0</v>
      </c>
      <c r="AB26" s="6">
        <f>IF(Proiecte_finalizare!E26=Coordonatori_principali!$AB$1,1-Cotutela!$AU26,0)</f>
        <v>0</v>
      </c>
      <c r="AC26" s="6">
        <f>IF(Proiecte_finalizare!E26=Coordonatori_principali!$AC$1,1-Cotutela!$AU26,0)</f>
        <v>0</v>
      </c>
      <c r="AD26" s="6">
        <f>IF(Proiecte_finalizare!E26=Coordonatori_principali!$AD$1,1-Cotutela!$AU26,0)</f>
        <v>0</v>
      </c>
    </row>
    <row r="27" spans="1:30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IF(Proiecte_finalizare!E27=Coordonatori_principali!$C$1,1-Cotutela!$AU27,0)</f>
        <v>0</v>
      </c>
      <c r="D27" s="6">
        <f>IF(Proiecte_finalizare!E27=Coordonatori_principali!$D$1,1-Cotutela!$AU27,0)</f>
        <v>0</v>
      </c>
      <c r="E27" s="6">
        <f>IF(Proiecte_finalizare!E27=Coordonatori_principali!$E$1,1-Cotutela!$AU27,0)</f>
        <v>0</v>
      </c>
      <c r="F27" s="6">
        <f>IF(Proiecte_finalizare!E27=Coordonatori_principali!$F$1,1-Cotutela!$AU27,0)</f>
        <v>0</v>
      </c>
      <c r="G27" s="6">
        <f>IF(Proiecte_finalizare!E27=Coordonatori_principali!$G$1,1-Cotutela!$AU27,0)</f>
        <v>0</v>
      </c>
      <c r="H27" s="6">
        <f>IF(Proiecte_finalizare!E27=Coordonatori_principali!$H$1,1-Cotutela!$AU27,0)</f>
        <v>0</v>
      </c>
      <c r="I27" s="6">
        <f>IF(Proiecte_finalizare!E27=Coordonatori_principali!$I$1,1-Cotutela!$AU27,0)</f>
        <v>0</v>
      </c>
      <c r="J27" s="6">
        <f>IF(Proiecte_finalizare!E27=Coordonatori_principali!$J$1,1-Cotutela!$AU27,0)</f>
        <v>0</v>
      </c>
      <c r="K27" s="6">
        <f>IF(Proiecte_finalizare!E27=Coordonatori_principali!$K$1,1-Cotutela!$AU27,0)</f>
        <v>0</v>
      </c>
      <c r="L27" s="6">
        <f>IF(Proiecte_finalizare!E27=Coordonatori_principali!$L$1,1-Cotutela!$AU27,0)</f>
        <v>0</v>
      </c>
      <c r="M27" s="6">
        <f>IF(Proiecte_finalizare!E27=Coordonatori_principali!$M$1,1-Cotutela!$AU27,0)</f>
        <v>0</v>
      </c>
      <c r="N27" s="6">
        <f>IF(Proiecte_finalizare!E27=Coordonatori_principali!$N$1,1-Cotutela!$AU27,0)</f>
        <v>0</v>
      </c>
      <c r="O27" s="6">
        <f>IF(Proiecte_finalizare!E27=Coordonatori_principali!$O$1,1-Cotutela!$AU27,0)</f>
        <v>1</v>
      </c>
      <c r="P27" s="6">
        <f>IF(Proiecte_finalizare!E27=Coordonatori_principali!$P$1,1-Cotutela!$AU27,0)</f>
        <v>0</v>
      </c>
      <c r="Q27" s="6">
        <f>IF(Proiecte_finalizare!E27=Coordonatori_principali!$Q$1,1-Cotutela!$AU27,0)</f>
        <v>0</v>
      </c>
      <c r="R27" s="6">
        <f>IF(Proiecte_finalizare!E27=Coordonatori_principali!$R$1,1-Cotutela!$AU27,0)</f>
        <v>0</v>
      </c>
      <c r="S27" s="6">
        <f>IF(Proiecte_finalizare!E27=Coordonatori_principali!$S$1,1-Cotutela!$AU27,0)</f>
        <v>0</v>
      </c>
      <c r="T27" s="6">
        <f>IF(Proiecte_finalizare!E27=Coordonatori_principali!$T$1,1-Cotutela!$AU27,0)</f>
        <v>0</v>
      </c>
      <c r="U27" s="6">
        <f>IF(Proiecte_finalizare!E27=Coordonatori_principali!$U$1,1-Cotutela!$AU27,0)</f>
        <v>0</v>
      </c>
      <c r="V27" s="6">
        <f>IF(Proiecte_finalizare!E27=Coordonatori_principali!$V$1,1-Cotutela!$AU27,0)</f>
        <v>0</v>
      </c>
      <c r="W27" s="6">
        <f>IF(Proiecte_finalizare!E27=Coordonatori_principali!$W$1,1-Cotutela!$AU27,0)</f>
        <v>0</v>
      </c>
      <c r="X27" s="6">
        <f>IF(Proiecte_finalizare!E27=Coordonatori_principali!$X$1,1-Cotutela!$AU27,0)</f>
        <v>0</v>
      </c>
      <c r="Y27" s="6">
        <f>IF(Proiecte_finalizare!E27=Coordonatori_principali!$Y$1,1-Cotutela!$AU27,0)</f>
        <v>0</v>
      </c>
      <c r="Z27" s="6">
        <f>IF(Proiecte_finalizare!E27=Coordonatori_principali!$Z$1,1-Cotutela!$AU27,0)</f>
        <v>0</v>
      </c>
      <c r="AA27" s="6">
        <f>IF(Proiecte_finalizare!E27=Coordonatori_principali!$AA$1,1-Cotutela!$AU27,0)</f>
        <v>0</v>
      </c>
      <c r="AB27" s="6">
        <f>IF(Proiecte_finalizare!E27=Coordonatori_principali!$AB$1,1-Cotutela!$AU27,0)</f>
        <v>0</v>
      </c>
      <c r="AC27" s="6">
        <f>IF(Proiecte_finalizare!E27=Coordonatori_principali!$AC$1,1-Cotutela!$AU27,0)</f>
        <v>0</v>
      </c>
      <c r="AD27" s="6">
        <f>IF(Proiecte_finalizare!E27=Coordonatori_principali!$AD$1,1-Cotutela!$AU27,0)</f>
        <v>0</v>
      </c>
    </row>
    <row r="28" spans="1:30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IF(Proiecte_finalizare!E28=Coordonatori_principali!$C$1,1-Cotutela!$AU28,0)</f>
        <v>0</v>
      </c>
      <c r="D28" s="6">
        <f>IF(Proiecte_finalizare!E28=Coordonatori_principali!$D$1,1-Cotutela!$AU28,0)</f>
        <v>0</v>
      </c>
      <c r="E28" s="6">
        <f>IF(Proiecte_finalizare!E28=Coordonatori_principali!$E$1,1-Cotutela!$AU28,0)</f>
        <v>0</v>
      </c>
      <c r="F28" s="6">
        <f>IF(Proiecte_finalizare!E28=Coordonatori_principali!$F$1,1-Cotutela!$AU28,0)</f>
        <v>0</v>
      </c>
      <c r="G28" s="6">
        <f>IF(Proiecte_finalizare!E28=Coordonatori_principali!$G$1,1-Cotutela!$AU28,0)</f>
        <v>0</v>
      </c>
      <c r="H28" s="6">
        <f>IF(Proiecte_finalizare!E28=Coordonatori_principali!$H$1,1-Cotutela!$AU28,0)</f>
        <v>0</v>
      </c>
      <c r="I28" s="6">
        <f>IF(Proiecte_finalizare!E28=Coordonatori_principali!$I$1,1-Cotutela!$AU28,0)</f>
        <v>0</v>
      </c>
      <c r="J28" s="6">
        <f>IF(Proiecte_finalizare!E28=Coordonatori_principali!$J$1,1-Cotutela!$AU28,0)</f>
        <v>0</v>
      </c>
      <c r="K28" s="6">
        <f>IF(Proiecte_finalizare!E28=Coordonatori_principali!$K$1,1-Cotutela!$AU28,0)</f>
        <v>0</v>
      </c>
      <c r="L28" s="6">
        <f>IF(Proiecte_finalizare!E28=Coordonatori_principali!$L$1,1-Cotutela!$AU28,0)</f>
        <v>0</v>
      </c>
      <c r="M28" s="6">
        <f>IF(Proiecte_finalizare!E28=Coordonatori_principali!$M$1,1-Cotutela!$AU28,0)</f>
        <v>0</v>
      </c>
      <c r="N28" s="6">
        <f>IF(Proiecte_finalizare!E28=Coordonatori_principali!$N$1,1-Cotutela!$AU28,0)</f>
        <v>0</v>
      </c>
      <c r="O28" s="6">
        <f>IF(Proiecte_finalizare!E28=Coordonatori_principali!$O$1,1-Cotutela!$AU28,0)</f>
        <v>0</v>
      </c>
      <c r="P28" s="6">
        <f>IF(Proiecte_finalizare!E28=Coordonatori_principali!$P$1,1-Cotutela!$AU28,0)</f>
        <v>0</v>
      </c>
      <c r="Q28" s="6">
        <f>IF(Proiecte_finalizare!E28=Coordonatori_principali!$Q$1,1-Cotutela!$AU28,0)</f>
        <v>0</v>
      </c>
      <c r="R28" s="6">
        <f>IF(Proiecte_finalizare!E28=Coordonatori_principali!$R$1,1-Cotutela!$AU28,0)</f>
        <v>0</v>
      </c>
      <c r="S28" s="6">
        <f>IF(Proiecte_finalizare!E28=Coordonatori_principali!$S$1,1-Cotutela!$AU28,0)</f>
        <v>0</v>
      </c>
      <c r="T28" s="6">
        <f>IF(Proiecte_finalizare!E28=Coordonatori_principali!$T$1,1-Cotutela!$AU28,0)</f>
        <v>0</v>
      </c>
      <c r="U28" s="6">
        <f>IF(Proiecte_finalizare!E28=Coordonatori_principali!$U$1,1-Cotutela!$AU28,0)</f>
        <v>0</v>
      </c>
      <c r="V28" s="6">
        <f>IF(Proiecte_finalizare!E28=Coordonatori_principali!$V$1,1-Cotutela!$AU28,0)</f>
        <v>0</v>
      </c>
      <c r="W28" s="6">
        <f>IF(Proiecte_finalizare!E28=Coordonatori_principali!$W$1,1-Cotutela!$AU28,0)</f>
        <v>0</v>
      </c>
      <c r="X28" s="6">
        <f>IF(Proiecte_finalizare!E28=Coordonatori_principali!$X$1,1-Cotutela!$AU28,0)</f>
        <v>0</v>
      </c>
      <c r="Y28" s="6">
        <f>IF(Proiecte_finalizare!E28=Coordonatori_principali!$Y$1,1-Cotutela!$AU28,0)</f>
        <v>0</v>
      </c>
      <c r="Z28" s="6">
        <f>IF(Proiecte_finalizare!E28=Coordonatori_principali!$Z$1,1-Cotutela!$AU28,0)</f>
        <v>0</v>
      </c>
      <c r="AA28" s="6">
        <f>IF(Proiecte_finalizare!E28=Coordonatori_principali!$AA$1,1-Cotutela!$AU28,0)</f>
        <v>0</v>
      </c>
      <c r="AB28" s="6">
        <f>IF(Proiecte_finalizare!E28=Coordonatori_principali!$AB$1,1-Cotutela!$AU28,0)</f>
        <v>0</v>
      </c>
      <c r="AC28" s="6">
        <f>IF(Proiecte_finalizare!E28=Coordonatori_principali!$AC$1,1-Cotutela!$AU28,0)</f>
        <v>0</v>
      </c>
      <c r="AD28" s="6">
        <f>IF(Proiecte_finalizare!E28=Coordonatori_principali!$AD$1,1-Cotutela!$AU28,0)</f>
        <v>0</v>
      </c>
    </row>
    <row r="29" spans="1:30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IF(Proiecte_finalizare!E29=Coordonatori_principali!$C$1,1-Cotutela!$AU29,0)</f>
        <v>0</v>
      </c>
      <c r="D29" s="6">
        <f>IF(Proiecte_finalizare!E29=Coordonatori_principali!$D$1,1-Cotutela!$AU29,0)</f>
        <v>0</v>
      </c>
      <c r="E29" s="6">
        <f>IF(Proiecte_finalizare!E29=Coordonatori_principali!$E$1,1-Cotutela!$AU29,0)</f>
        <v>0</v>
      </c>
      <c r="F29" s="6">
        <f>IF(Proiecte_finalizare!E29=Coordonatori_principali!$F$1,1-Cotutela!$AU29,0)</f>
        <v>0</v>
      </c>
      <c r="G29" s="6">
        <f>IF(Proiecte_finalizare!E29=Coordonatori_principali!$G$1,1-Cotutela!$AU29,0)</f>
        <v>0</v>
      </c>
      <c r="H29" s="6">
        <f>IF(Proiecte_finalizare!E29=Coordonatori_principali!$H$1,1-Cotutela!$AU29,0)</f>
        <v>0</v>
      </c>
      <c r="I29" s="6">
        <f>IF(Proiecte_finalizare!E29=Coordonatori_principali!$I$1,1-Cotutela!$AU29,0)</f>
        <v>0</v>
      </c>
      <c r="J29" s="6">
        <f>IF(Proiecte_finalizare!E29=Coordonatori_principali!$J$1,1-Cotutela!$AU29,0)</f>
        <v>0</v>
      </c>
      <c r="K29" s="6">
        <f>IF(Proiecte_finalizare!E29=Coordonatori_principali!$K$1,1-Cotutela!$AU29,0)</f>
        <v>0</v>
      </c>
      <c r="L29" s="6">
        <f>IF(Proiecte_finalizare!E29=Coordonatori_principali!$L$1,1-Cotutela!$AU29,0)</f>
        <v>1</v>
      </c>
      <c r="M29" s="6">
        <f>IF(Proiecte_finalizare!E29=Coordonatori_principali!$M$1,1-Cotutela!$AU29,0)</f>
        <v>0</v>
      </c>
      <c r="N29" s="6">
        <f>IF(Proiecte_finalizare!E29=Coordonatori_principali!$N$1,1-Cotutela!$AU29,0)</f>
        <v>0</v>
      </c>
      <c r="O29" s="6">
        <f>IF(Proiecte_finalizare!E29=Coordonatori_principali!$O$1,1-Cotutela!$AU29,0)</f>
        <v>0</v>
      </c>
      <c r="P29" s="6">
        <f>IF(Proiecte_finalizare!E29=Coordonatori_principali!$P$1,1-Cotutela!$AU29,0)</f>
        <v>0</v>
      </c>
      <c r="Q29" s="6">
        <f>IF(Proiecte_finalizare!E29=Coordonatori_principali!$Q$1,1-Cotutela!$AU29,0)</f>
        <v>0</v>
      </c>
      <c r="R29" s="6">
        <f>IF(Proiecte_finalizare!E29=Coordonatori_principali!$R$1,1-Cotutela!$AU29,0)</f>
        <v>0</v>
      </c>
      <c r="S29" s="6">
        <f>IF(Proiecte_finalizare!E29=Coordonatori_principali!$S$1,1-Cotutela!$AU29,0)</f>
        <v>0</v>
      </c>
      <c r="T29" s="6">
        <f>IF(Proiecte_finalizare!E29=Coordonatori_principali!$T$1,1-Cotutela!$AU29,0)</f>
        <v>0</v>
      </c>
      <c r="U29" s="6">
        <f>IF(Proiecte_finalizare!E29=Coordonatori_principali!$U$1,1-Cotutela!$AU29,0)</f>
        <v>0</v>
      </c>
      <c r="V29" s="6">
        <f>IF(Proiecte_finalizare!E29=Coordonatori_principali!$V$1,1-Cotutela!$AU29,0)</f>
        <v>0</v>
      </c>
      <c r="W29" s="6">
        <f>IF(Proiecte_finalizare!E29=Coordonatori_principali!$W$1,1-Cotutela!$AU29,0)</f>
        <v>0</v>
      </c>
      <c r="X29" s="6">
        <f>IF(Proiecte_finalizare!E29=Coordonatori_principali!$X$1,1-Cotutela!$AU29,0)</f>
        <v>0</v>
      </c>
      <c r="Y29" s="6">
        <f>IF(Proiecte_finalizare!E29=Coordonatori_principali!$Y$1,1-Cotutela!$AU29,0)</f>
        <v>0</v>
      </c>
      <c r="Z29" s="6">
        <f>IF(Proiecte_finalizare!E29=Coordonatori_principali!$Z$1,1-Cotutela!$AU29,0)</f>
        <v>0</v>
      </c>
      <c r="AA29" s="6">
        <f>IF(Proiecte_finalizare!E29=Coordonatori_principali!$AA$1,1-Cotutela!$AU29,0)</f>
        <v>0</v>
      </c>
      <c r="AB29" s="6">
        <f>IF(Proiecte_finalizare!E29=Coordonatori_principali!$AB$1,1-Cotutela!$AU29,0)</f>
        <v>0</v>
      </c>
      <c r="AC29" s="6">
        <f>IF(Proiecte_finalizare!E29=Coordonatori_principali!$AC$1,1-Cotutela!$AU29,0)</f>
        <v>0</v>
      </c>
      <c r="AD29" s="6">
        <f>IF(Proiecte_finalizare!E29=Coordonatori_principali!$AD$1,1-Cotutela!$AU29,0)</f>
        <v>0</v>
      </c>
    </row>
    <row r="30" spans="1:30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IF(Proiecte_finalizare!E30=Coordonatori_principali!$C$1,1-Cotutela!$AU30,0)</f>
        <v>0</v>
      </c>
      <c r="D30" s="6">
        <f>IF(Proiecte_finalizare!E30=Coordonatori_principali!$D$1,1-Cotutela!$AU30,0)</f>
        <v>0</v>
      </c>
      <c r="E30" s="6">
        <f>IF(Proiecte_finalizare!E30=Coordonatori_principali!$E$1,1-Cotutela!$AU30,0)</f>
        <v>0</v>
      </c>
      <c r="F30" s="6">
        <f>IF(Proiecte_finalizare!E30=Coordonatori_principali!$F$1,1-Cotutela!$AU30,0)</f>
        <v>0</v>
      </c>
      <c r="G30" s="6">
        <f>IF(Proiecte_finalizare!E30=Coordonatori_principali!$G$1,1-Cotutela!$AU30,0)</f>
        <v>0</v>
      </c>
      <c r="H30" s="6">
        <f>IF(Proiecte_finalizare!E30=Coordonatori_principali!$H$1,1-Cotutela!$AU30,0)</f>
        <v>0</v>
      </c>
      <c r="I30" s="6">
        <f>IF(Proiecte_finalizare!E30=Coordonatori_principali!$I$1,1-Cotutela!$AU30,0)</f>
        <v>0</v>
      </c>
      <c r="J30" s="6">
        <f>IF(Proiecte_finalizare!E30=Coordonatori_principali!$J$1,1-Cotutela!$AU30,0)</f>
        <v>0</v>
      </c>
      <c r="K30" s="6">
        <f>IF(Proiecte_finalizare!E30=Coordonatori_principali!$K$1,1-Cotutela!$AU30,0)</f>
        <v>0</v>
      </c>
      <c r="L30" s="6">
        <f>IF(Proiecte_finalizare!E30=Coordonatori_principali!$L$1,1-Cotutela!$AU30,0)</f>
        <v>0</v>
      </c>
      <c r="M30" s="6">
        <f>IF(Proiecte_finalizare!E30=Coordonatori_principali!$M$1,1-Cotutela!$AU30,0)</f>
        <v>0</v>
      </c>
      <c r="N30" s="6">
        <f>IF(Proiecte_finalizare!E30=Coordonatori_principali!$N$1,1-Cotutela!$AU30,0)</f>
        <v>0</v>
      </c>
      <c r="O30" s="6">
        <f>IF(Proiecte_finalizare!E30=Coordonatori_principali!$O$1,1-Cotutela!$AU30,0)</f>
        <v>0</v>
      </c>
      <c r="P30" s="6">
        <f>IF(Proiecte_finalizare!E30=Coordonatori_principali!$P$1,1-Cotutela!$AU30,0)</f>
        <v>0</v>
      </c>
      <c r="Q30" s="6">
        <f>IF(Proiecte_finalizare!E30=Coordonatori_principali!$Q$1,1-Cotutela!$AU30,0)</f>
        <v>0</v>
      </c>
      <c r="R30" s="6">
        <f>IF(Proiecte_finalizare!E30=Coordonatori_principali!$R$1,1-Cotutela!$AU30,0)</f>
        <v>0</v>
      </c>
      <c r="S30" s="6">
        <f>IF(Proiecte_finalizare!E30=Coordonatori_principali!$S$1,1-Cotutela!$AU30,0)</f>
        <v>0</v>
      </c>
      <c r="T30" s="6">
        <f>IF(Proiecte_finalizare!E30=Coordonatori_principali!$T$1,1-Cotutela!$AU30,0)</f>
        <v>0</v>
      </c>
      <c r="U30" s="6">
        <f>IF(Proiecte_finalizare!E30=Coordonatori_principali!$U$1,1-Cotutela!$AU30,0)</f>
        <v>1</v>
      </c>
      <c r="V30" s="6">
        <f>IF(Proiecte_finalizare!E30=Coordonatori_principali!$V$1,1-Cotutela!$AU30,0)</f>
        <v>0</v>
      </c>
      <c r="W30" s="6">
        <f>IF(Proiecte_finalizare!E30=Coordonatori_principali!$W$1,1-Cotutela!$AU30,0)</f>
        <v>0</v>
      </c>
      <c r="X30" s="6">
        <f>IF(Proiecte_finalizare!E30=Coordonatori_principali!$X$1,1-Cotutela!$AU30,0)</f>
        <v>0</v>
      </c>
      <c r="Y30" s="6">
        <f>IF(Proiecte_finalizare!E30=Coordonatori_principali!$Y$1,1-Cotutela!$AU30,0)</f>
        <v>0</v>
      </c>
      <c r="Z30" s="6">
        <f>IF(Proiecte_finalizare!E30=Coordonatori_principali!$Z$1,1-Cotutela!$AU30,0)</f>
        <v>0</v>
      </c>
      <c r="AA30" s="6">
        <f>IF(Proiecte_finalizare!E30=Coordonatori_principali!$AA$1,1-Cotutela!$AU30,0)</f>
        <v>0</v>
      </c>
      <c r="AB30" s="6">
        <f>IF(Proiecte_finalizare!E30=Coordonatori_principali!$AB$1,1-Cotutela!$AU30,0)</f>
        <v>0</v>
      </c>
      <c r="AC30" s="6">
        <f>IF(Proiecte_finalizare!E30=Coordonatori_principali!$AC$1,1-Cotutela!$AU30,0)</f>
        <v>0</v>
      </c>
      <c r="AD30" s="6">
        <f>IF(Proiecte_finalizare!E30=Coordonatori_principali!$AD$1,1-Cotutela!$AU30,0)</f>
        <v>0</v>
      </c>
    </row>
    <row r="31" spans="1:30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IF(Proiecte_finalizare!E31=Coordonatori_principali!$C$1,1-Cotutela!$AU31,0)</f>
        <v>0</v>
      </c>
      <c r="D31" s="6">
        <f>IF(Proiecte_finalizare!E31=Coordonatori_principali!$D$1,1-Cotutela!$AU31,0)</f>
        <v>0</v>
      </c>
      <c r="E31" s="6">
        <f>IF(Proiecte_finalizare!E31=Coordonatori_principali!$E$1,1-Cotutela!$AU31,0)</f>
        <v>0</v>
      </c>
      <c r="F31" s="6">
        <f>IF(Proiecte_finalizare!E31=Coordonatori_principali!$F$1,1-Cotutela!$AU31,0)</f>
        <v>0</v>
      </c>
      <c r="G31" s="6">
        <f>IF(Proiecte_finalizare!E31=Coordonatori_principali!$G$1,1-Cotutela!$AU31,0)</f>
        <v>0</v>
      </c>
      <c r="H31" s="6">
        <f>IF(Proiecte_finalizare!E31=Coordonatori_principali!$H$1,1-Cotutela!$AU31,0)</f>
        <v>0</v>
      </c>
      <c r="I31" s="6">
        <f>IF(Proiecte_finalizare!E31=Coordonatori_principali!$I$1,1-Cotutela!$AU31,0)</f>
        <v>0</v>
      </c>
      <c r="J31" s="6">
        <f>IF(Proiecte_finalizare!E31=Coordonatori_principali!$J$1,1-Cotutela!$AU31,0)</f>
        <v>0</v>
      </c>
      <c r="K31" s="6">
        <f>IF(Proiecte_finalizare!E31=Coordonatori_principali!$K$1,1-Cotutela!$AU31,0)</f>
        <v>0</v>
      </c>
      <c r="L31" s="6">
        <f>IF(Proiecte_finalizare!E31=Coordonatori_principali!$L$1,1-Cotutela!$AU31,0)</f>
        <v>0</v>
      </c>
      <c r="M31" s="6">
        <f>IF(Proiecte_finalizare!E31=Coordonatori_principali!$M$1,1-Cotutela!$AU31,0)</f>
        <v>0</v>
      </c>
      <c r="N31" s="6">
        <f>IF(Proiecte_finalizare!E31=Coordonatori_principali!$N$1,1-Cotutela!$AU31,0)</f>
        <v>0</v>
      </c>
      <c r="O31" s="6">
        <f>IF(Proiecte_finalizare!E31=Coordonatori_principali!$O$1,1-Cotutela!$AU31,0)</f>
        <v>0</v>
      </c>
      <c r="P31" s="6">
        <f>IF(Proiecte_finalizare!E31=Coordonatori_principali!$P$1,1-Cotutela!$AU31,0)</f>
        <v>0</v>
      </c>
      <c r="Q31" s="6">
        <f>IF(Proiecte_finalizare!E31=Coordonatori_principali!$Q$1,1-Cotutela!$AU31,0)</f>
        <v>0</v>
      </c>
      <c r="R31" s="6">
        <f>IF(Proiecte_finalizare!E31=Coordonatori_principali!$R$1,1-Cotutela!$AU31,0)</f>
        <v>1</v>
      </c>
      <c r="S31" s="6">
        <f>IF(Proiecte_finalizare!E31=Coordonatori_principali!$S$1,1-Cotutela!$AU31,0)</f>
        <v>0</v>
      </c>
      <c r="T31" s="6">
        <f>IF(Proiecte_finalizare!E31=Coordonatori_principali!$T$1,1-Cotutela!$AU31,0)</f>
        <v>0</v>
      </c>
      <c r="U31" s="6">
        <f>IF(Proiecte_finalizare!E31=Coordonatori_principali!$U$1,1-Cotutela!$AU31,0)</f>
        <v>0</v>
      </c>
      <c r="V31" s="6">
        <f>IF(Proiecte_finalizare!E31=Coordonatori_principali!$V$1,1-Cotutela!$AU31,0)</f>
        <v>0</v>
      </c>
      <c r="W31" s="6">
        <f>IF(Proiecte_finalizare!E31=Coordonatori_principali!$W$1,1-Cotutela!$AU31,0)</f>
        <v>0</v>
      </c>
      <c r="X31" s="6">
        <f>IF(Proiecte_finalizare!E31=Coordonatori_principali!$X$1,1-Cotutela!$AU31,0)</f>
        <v>0</v>
      </c>
      <c r="Y31" s="6">
        <f>IF(Proiecte_finalizare!E31=Coordonatori_principali!$Y$1,1-Cotutela!$AU31,0)</f>
        <v>0</v>
      </c>
      <c r="Z31" s="6">
        <f>IF(Proiecte_finalizare!E31=Coordonatori_principali!$Z$1,1-Cotutela!$AU31,0)</f>
        <v>0</v>
      </c>
      <c r="AA31" s="6">
        <f>IF(Proiecte_finalizare!E31=Coordonatori_principali!$AA$1,1-Cotutela!$AU31,0)</f>
        <v>0</v>
      </c>
      <c r="AB31" s="6">
        <f>IF(Proiecte_finalizare!E31=Coordonatori_principali!$AB$1,1-Cotutela!$AU31,0)</f>
        <v>0</v>
      </c>
      <c r="AC31" s="6">
        <f>IF(Proiecte_finalizare!E31=Coordonatori_principali!$AC$1,1-Cotutela!$AU31,0)</f>
        <v>0</v>
      </c>
      <c r="AD31" s="6">
        <f>IF(Proiecte_finalizare!E31=Coordonatori_principali!$AD$1,1-Cotutela!$AU31,0)</f>
        <v>0</v>
      </c>
    </row>
    <row r="32" spans="1:30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IF(Proiecte_finalizare!E32=Coordonatori_principali!$C$1,1-Cotutela!$AU32,0)</f>
        <v>0</v>
      </c>
      <c r="D32" s="6">
        <f>IF(Proiecte_finalizare!E32=Coordonatori_principali!$D$1,1-Cotutela!$AU32,0)</f>
        <v>0</v>
      </c>
      <c r="E32" s="6">
        <f>IF(Proiecte_finalizare!E32=Coordonatori_principali!$E$1,1-Cotutela!$AU32,0)</f>
        <v>0</v>
      </c>
      <c r="F32" s="6">
        <f>IF(Proiecte_finalizare!E32=Coordonatori_principali!$F$1,1-Cotutela!$AU32,0)</f>
        <v>0</v>
      </c>
      <c r="G32" s="6">
        <f>IF(Proiecte_finalizare!E32=Coordonatori_principali!$G$1,1-Cotutela!$AU32,0)</f>
        <v>0</v>
      </c>
      <c r="H32" s="6">
        <f>IF(Proiecte_finalizare!E32=Coordonatori_principali!$H$1,1-Cotutela!$AU32,0)</f>
        <v>0</v>
      </c>
      <c r="I32" s="6">
        <f>IF(Proiecte_finalizare!E32=Coordonatori_principali!$I$1,1-Cotutela!$AU32,0)</f>
        <v>0</v>
      </c>
      <c r="J32" s="6">
        <f>IF(Proiecte_finalizare!E32=Coordonatori_principali!$J$1,1-Cotutela!$AU32,0)</f>
        <v>0</v>
      </c>
      <c r="K32" s="6">
        <f>IF(Proiecte_finalizare!E32=Coordonatori_principali!$K$1,1-Cotutela!$AU32,0)</f>
        <v>1</v>
      </c>
      <c r="L32" s="6">
        <f>IF(Proiecte_finalizare!E32=Coordonatori_principali!$L$1,1-Cotutela!$AU32,0)</f>
        <v>0</v>
      </c>
      <c r="M32" s="6">
        <f>IF(Proiecte_finalizare!E32=Coordonatori_principali!$M$1,1-Cotutela!$AU32,0)</f>
        <v>0</v>
      </c>
      <c r="N32" s="6">
        <f>IF(Proiecte_finalizare!E32=Coordonatori_principali!$N$1,1-Cotutela!$AU32,0)</f>
        <v>0</v>
      </c>
      <c r="O32" s="6">
        <f>IF(Proiecte_finalizare!E32=Coordonatori_principali!$O$1,1-Cotutela!$AU32,0)</f>
        <v>0</v>
      </c>
      <c r="P32" s="6">
        <f>IF(Proiecte_finalizare!E32=Coordonatori_principali!$P$1,1-Cotutela!$AU32,0)</f>
        <v>0</v>
      </c>
      <c r="Q32" s="6">
        <f>IF(Proiecte_finalizare!E32=Coordonatori_principali!$Q$1,1-Cotutela!$AU32,0)</f>
        <v>0</v>
      </c>
      <c r="R32" s="6">
        <f>IF(Proiecte_finalizare!E32=Coordonatori_principali!$R$1,1-Cotutela!$AU32,0)</f>
        <v>0</v>
      </c>
      <c r="S32" s="6">
        <f>IF(Proiecte_finalizare!E32=Coordonatori_principali!$S$1,1-Cotutela!$AU32,0)</f>
        <v>0</v>
      </c>
      <c r="T32" s="6">
        <f>IF(Proiecte_finalizare!E32=Coordonatori_principali!$T$1,1-Cotutela!$AU32,0)</f>
        <v>0</v>
      </c>
      <c r="U32" s="6">
        <f>IF(Proiecte_finalizare!E32=Coordonatori_principali!$U$1,1-Cotutela!$AU32,0)</f>
        <v>0</v>
      </c>
      <c r="V32" s="6">
        <f>IF(Proiecte_finalizare!E32=Coordonatori_principali!$V$1,1-Cotutela!$AU32,0)</f>
        <v>0</v>
      </c>
      <c r="W32" s="6">
        <f>IF(Proiecte_finalizare!E32=Coordonatori_principali!$W$1,1-Cotutela!$AU32,0)</f>
        <v>0</v>
      </c>
      <c r="X32" s="6">
        <f>IF(Proiecte_finalizare!E32=Coordonatori_principali!$X$1,1-Cotutela!$AU32,0)</f>
        <v>0</v>
      </c>
      <c r="Y32" s="6">
        <f>IF(Proiecte_finalizare!E32=Coordonatori_principali!$Y$1,1-Cotutela!$AU32,0)</f>
        <v>0</v>
      </c>
      <c r="Z32" s="6">
        <f>IF(Proiecte_finalizare!E32=Coordonatori_principali!$Z$1,1-Cotutela!$AU32,0)</f>
        <v>0</v>
      </c>
      <c r="AA32" s="6">
        <f>IF(Proiecte_finalizare!E32=Coordonatori_principali!$AA$1,1-Cotutela!$AU32,0)</f>
        <v>0</v>
      </c>
      <c r="AB32" s="6">
        <f>IF(Proiecte_finalizare!E32=Coordonatori_principali!$AB$1,1-Cotutela!$AU32,0)</f>
        <v>0</v>
      </c>
      <c r="AC32" s="6">
        <f>IF(Proiecte_finalizare!E32=Coordonatori_principali!$AC$1,1-Cotutela!$AU32,0)</f>
        <v>0</v>
      </c>
      <c r="AD32" s="6">
        <f>IF(Proiecte_finalizare!E32=Coordonatori_principali!$AD$1,1-Cotutela!$AU32,0)</f>
        <v>0</v>
      </c>
    </row>
    <row r="33" spans="1:30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IF(Proiecte_finalizare!E33=Coordonatori_principali!$C$1,1-Cotutela!$AU33,0)</f>
        <v>0</v>
      </c>
      <c r="D33" s="6">
        <f>IF(Proiecte_finalizare!E33=Coordonatori_principali!$D$1,1-Cotutela!$AU33,0)</f>
        <v>0</v>
      </c>
      <c r="E33" s="6">
        <f>IF(Proiecte_finalizare!E33=Coordonatori_principali!$E$1,1-Cotutela!$AU33,0)</f>
        <v>0</v>
      </c>
      <c r="F33" s="6">
        <f>IF(Proiecte_finalizare!E33=Coordonatori_principali!$F$1,1-Cotutela!$AU33,0)</f>
        <v>0</v>
      </c>
      <c r="G33" s="6">
        <f>IF(Proiecte_finalizare!E33=Coordonatori_principali!$G$1,1-Cotutela!$AU33,0)</f>
        <v>0</v>
      </c>
      <c r="H33" s="6">
        <f>IF(Proiecte_finalizare!E33=Coordonatori_principali!$H$1,1-Cotutela!$AU33,0)</f>
        <v>0</v>
      </c>
      <c r="I33" s="6">
        <f>IF(Proiecte_finalizare!E33=Coordonatori_principali!$I$1,1-Cotutela!$AU33,0)</f>
        <v>0</v>
      </c>
      <c r="J33" s="6">
        <f>IF(Proiecte_finalizare!E33=Coordonatori_principali!$J$1,1-Cotutela!$AU33,0)</f>
        <v>0</v>
      </c>
      <c r="K33" s="6">
        <f>IF(Proiecte_finalizare!E33=Coordonatori_principali!$K$1,1-Cotutela!$AU33,0)</f>
        <v>0</v>
      </c>
      <c r="L33" s="6">
        <f>IF(Proiecte_finalizare!E33=Coordonatori_principali!$L$1,1-Cotutela!$AU33,0)</f>
        <v>0</v>
      </c>
      <c r="M33" s="6">
        <f>IF(Proiecte_finalizare!E33=Coordonatori_principali!$M$1,1-Cotutela!$AU33,0)</f>
        <v>0</v>
      </c>
      <c r="N33" s="6">
        <f>IF(Proiecte_finalizare!E33=Coordonatori_principali!$N$1,1-Cotutela!$AU33,0)</f>
        <v>0</v>
      </c>
      <c r="O33" s="6">
        <f>IF(Proiecte_finalizare!E33=Coordonatori_principali!$O$1,1-Cotutela!$AU33,0)</f>
        <v>1</v>
      </c>
      <c r="P33" s="6">
        <f>IF(Proiecte_finalizare!E33=Coordonatori_principali!$P$1,1-Cotutela!$AU33,0)</f>
        <v>0</v>
      </c>
      <c r="Q33" s="6">
        <f>IF(Proiecte_finalizare!E33=Coordonatori_principali!$Q$1,1-Cotutela!$AU33,0)</f>
        <v>0</v>
      </c>
      <c r="R33" s="6">
        <f>IF(Proiecte_finalizare!E33=Coordonatori_principali!$R$1,1-Cotutela!$AU33,0)</f>
        <v>0</v>
      </c>
      <c r="S33" s="6">
        <f>IF(Proiecte_finalizare!E33=Coordonatori_principali!$S$1,1-Cotutela!$AU33,0)</f>
        <v>0</v>
      </c>
      <c r="T33" s="6">
        <f>IF(Proiecte_finalizare!E33=Coordonatori_principali!$T$1,1-Cotutela!$AU33,0)</f>
        <v>0</v>
      </c>
      <c r="U33" s="6">
        <f>IF(Proiecte_finalizare!E33=Coordonatori_principali!$U$1,1-Cotutela!$AU33,0)</f>
        <v>0</v>
      </c>
      <c r="V33" s="6">
        <f>IF(Proiecte_finalizare!E33=Coordonatori_principali!$V$1,1-Cotutela!$AU33,0)</f>
        <v>0</v>
      </c>
      <c r="W33" s="6">
        <f>IF(Proiecte_finalizare!E33=Coordonatori_principali!$W$1,1-Cotutela!$AU33,0)</f>
        <v>0</v>
      </c>
      <c r="X33" s="6">
        <f>IF(Proiecte_finalizare!E33=Coordonatori_principali!$X$1,1-Cotutela!$AU33,0)</f>
        <v>0</v>
      </c>
      <c r="Y33" s="6">
        <f>IF(Proiecte_finalizare!E33=Coordonatori_principali!$Y$1,1-Cotutela!$AU33,0)</f>
        <v>0</v>
      </c>
      <c r="Z33" s="6">
        <f>IF(Proiecte_finalizare!E33=Coordonatori_principali!$Z$1,1-Cotutela!$AU33,0)</f>
        <v>0</v>
      </c>
      <c r="AA33" s="6">
        <f>IF(Proiecte_finalizare!E33=Coordonatori_principali!$AA$1,1-Cotutela!$AU33,0)</f>
        <v>0</v>
      </c>
      <c r="AB33" s="6">
        <f>IF(Proiecte_finalizare!E33=Coordonatori_principali!$AB$1,1-Cotutela!$AU33,0)</f>
        <v>0</v>
      </c>
      <c r="AC33" s="6">
        <f>IF(Proiecte_finalizare!E33=Coordonatori_principali!$AC$1,1-Cotutela!$AU33,0)</f>
        <v>0</v>
      </c>
      <c r="AD33" s="6">
        <f>IF(Proiecte_finalizare!E33=Coordonatori_principali!$AD$1,1-Cotutela!$AU33,0)</f>
        <v>0</v>
      </c>
    </row>
    <row r="34" spans="1:30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IF(Proiecte_finalizare!E34=Coordonatori_principali!$C$1,1-Cotutela!$AU34,0)</f>
        <v>0</v>
      </c>
      <c r="D34" s="6">
        <f>IF(Proiecte_finalizare!E34=Coordonatori_principali!$D$1,1-Cotutela!$AU34,0)</f>
        <v>0</v>
      </c>
      <c r="E34" s="6">
        <f>IF(Proiecte_finalizare!E34=Coordonatori_principali!$E$1,1-Cotutela!$AU34,0)</f>
        <v>0</v>
      </c>
      <c r="F34" s="6">
        <f>IF(Proiecte_finalizare!E34=Coordonatori_principali!$F$1,1-Cotutela!$AU34,0)</f>
        <v>0</v>
      </c>
      <c r="G34" s="6">
        <f>IF(Proiecte_finalizare!E34=Coordonatori_principali!$G$1,1-Cotutela!$AU34,0)</f>
        <v>0</v>
      </c>
      <c r="H34" s="6">
        <f>IF(Proiecte_finalizare!E34=Coordonatori_principali!$H$1,1-Cotutela!$AU34,0)</f>
        <v>0</v>
      </c>
      <c r="I34" s="6">
        <f>IF(Proiecte_finalizare!E34=Coordonatori_principali!$I$1,1-Cotutela!$AU34,0)</f>
        <v>0</v>
      </c>
      <c r="J34" s="6">
        <f>IF(Proiecte_finalizare!E34=Coordonatori_principali!$J$1,1-Cotutela!$AU34,0)</f>
        <v>0</v>
      </c>
      <c r="K34" s="6">
        <f>IF(Proiecte_finalizare!E34=Coordonatori_principali!$K$1,1-Cotutela!$AU34,0)</f>
        <v>0</v>
      </c>
      <c r="L34" s="6">
        <f>IF(Proiecte_finalizare!E34=Coordonatori_principali!$L$1,1-Cotutela!$AU34,0)</f>
        <v>0</v>
      </c>
      <c r="M34" s="6">
        <f>IF(Proiecte_finalizare!E34=Coordonatori_principali!$M$1,1-Cotutela!$AU34,0)</f>
        <v>0</v>
      </c>
      <c r="N34" s="6">
        <f>IF(Proiecte_finalizare!E34=Coordonatori_principali!$N$1,1-Cotutela!$AU34,0)</f>
        <v>0</v>
      </c>
      <c r="O34" s="6">
        <f>IF(Proiecte_finalizare!E34=Coordonatori_principali!$O$1,1-Cotutela!$AU34,0)</f>
        <v>0</v>
      </c>
      <c r="P34" s="6">
        <f>IF(Proiecte_finalizare!E34=Coordonatori_principali!$P$1,1-Cotutela!$AU34,0)</f>
        <v>0</v>
      </c>
      <c r="Q34" s="6">
        <f>IF(Proiecte_finalizare!E34=Coordonatori_principali!$Q$1,1-Cotutela!$AU34,0)</f>
        <v>0</v>
      </c>
      <c r="R34" s="6">
        <f>IF(Proiecte_finalizare!E34=Coordonatori_principali!$R$1,1-Cotutela!$AU34,0)</f>
        <v>0</v>
      </c>
      <c r="S34" s="6">
        <f>IF(Proiecte_finalizare!E34=Coordonatori_principali!$S$1,1-Cotutela!$AU34,0)</f>
        <v>0</v>
      </c>
      <c r="T34" s="6">
        <f>IF(Proiecte_finalizare!E34=Coordonatori_principali!$T$1,1-Cotutela!$AU34,0)</f>
        <v>1</v>
      </c>
      <c r="U34" s="6">
        <f>IF(Proiecte_finalizare!E34=Coordonatori_principali!$U$1,1-Cotutela!$AU34,0)</f>
        <v>0</v>
      </c>
      <c r="V34" s="6">
        <f>IF(Proiecte_finalizare!E34=Coordonatori_principali!$V$1,1-Cotutela!$AU34,0)</f>
        <v>0</v>
      </c>
      <c r="W34" s="6">
        <f>IF(Proiecte_finalizare!E34=Coordonatori_principali!$W$1,1-Cotutela!$AU34,0)</f>
        <v>0</v>
      </c>
      <c r="X34" s="6">
        <f>IF(Proiecte_finalizare!E34=Coordonatori_principali!$X$1,1-Cotutela!$AU34,0)</f>
        <v>0</v>
      </c>
      <c r="Y34" s="6">
        <f>IF(Proiecte_finalizare!E34=Coordonatori_principali!$Y$1,1-Cotutela!$AU34,0)</f>
        <v>0</v>
      </c>
      <c r="Z34" s="6">
        <f>IF(Proiecte_finalizare!E34=Coordonatori_principali!$Z$1,1-Cotutela!$AU34,0)</f>
        <v>0</v>
      </c>
      <c r="AA34" s="6">
        <f>IF(Proiecte_finalizare!E34=Coordonatori_principali!$AA$1,1-Cotutela!$AU34,0)</f>
        <v>0</v>
      </c>
      <c r="AB34" s="6">
        <f>IF(Proiecte_finalizare!E34=Coordonatori_principali!$AB$1,1-Cotutela!$AU34,0)</f>
        <v>0</v>
      </c>
      <c r="AC34" s="6">
        <f>IF(Proiecte_finalizare!E34=Coordonatori_principali!$AC$1,1-Cotutela!$AU34,0)</f>
        <v>0</v>
      </c>
      <c r="AD34" s="6">
        <f>IF(Proiecte_finalizare!E34=Coordonatori_principali!$AD$1,1-Cotutela!$AU34,0)</f>
        <v>0</v>
      </c>
    </row>
    <row r="35" spans="1:30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IF(Proiecte_finalizare!E35=Coordonatori_principali!$C$1,1-Cotutela!$AU35,0)</f>
        <v>0</v>
      </c>
      <c r="D35" s="6">
        <f>IF(Proiecte_finalizare!E35=Coordonatori_principali!$D$1,1-Cotutela!$AU35,0)</f>
        <v>0</v>
      </c>
      <c r="E35" s="6">
        <f>IF(Proiecte_finalizare!E35=Coordonatori_principali!$E$1,1-Cotutela!$AU35,0)</f>
        <v>0</v>
      </c>
      <c r="F35" s="6">
        <f>IF(Proiecte_finalizare!E35=Coordonatori_principali!$F$1,1-Cotutela!$AU35,0)</f>
        <v>0</v>
      </c>
      <c r="G35" s="6">
        <f>IF(Proiecte_finalizare!E35=Coordonatori_principali!$G$1,1-Cotutela!$AU35,0)</f>
        <v>0</v>
      </c>
      <c r="H35" s="6">
        <f>IF(Proiecte_finalizare!E35=Coordonatori_principali!$H$1,1-Cotutela!$AU35,0)</f>
        <v>0</v>
      </c>
      <c r="I35" s="6">
        <f>IF(Proiecte_finalizare!E35=Coordonatori_principali!$I$1,1-Cotutela!$AU35,0)</f>
        <v>0</v>
      </c>
      <c r="J35" s="6">
        <f>IF(Proiecte_finalizare!E35=Coordonatori_principali!$J$1,1-Cotutela!$AU35,0)</f>
        <v>0</v>
      </c>
      <c r="K35" s="6">
        <f>IF(Proiecte_finalizare!E35=Coordonatori_principali!$K$1,1-Cotutela!$AU35,0)</f>
        <v>0</v>
      </c>
      <c r="L35" s="6">
        <f>IF(Proiecte_finalizare!E35=Coordonatori_principali!$L$1,1-Cotutela!$AU35,0)</f>
        <v>0</v>
      </c>
      <c r="M35" s="6">
        <f>IF(Proiecte_finalizare!E35=Coordonatori_principali!$M$1,1-Cotutela!$AU35,0)</f>
        <v>0</v>
      </c>
      <c r="N35" s="6">
        <f>IF(Proiecte_finalizare!E35=Coordonatori_principali!$N$1,1-Cotutela!$AU35,0)</f>
        <v>0</v>
      </c>
      <c r="O35" s="6">
        <f>IF(Proiecte_finalizare!E35=Coordonatori_principali!$O$1,1-Cotutela!$AU35,0)</f>
        <v>0</v>
      </c>
      <c r="P35" s="6">
        <f>IF(Proiecte_finalizare!E35=Coordonatori_principali!$P$1,1-Cotutela!$AU35,0)</f>
        <v>0</v>
      </c>
      <c r="Q35" s="6">
        <f>IF(Proiecte_finalizare!E35=Coordonatori_principali!$Q$1,1-Cotutela!$AU35,0)</f>
        <v>0</v>
      </c>
      <c r="R35" s="6">
        <f>IF(Proiecte_finalizare!E35=Coordonatori_principali!$R$1,1-Cotutela!$AU35,0)</f>
        <v>0</v>
      </c>
      <c r="S35" s="6">
        <f>IF(Proiecte_finalizare!E35=Coordonatori_principali!$S$1,1-Cotutela!$AU35,0)</f>
        <v>0</v>
      </c>
      <c r="T35" s="6">
        <f>IF(Proiecte_finalizare!E35=Coordonatori_principali!$T$1,1-Cotutela!$AU35,0)</f>
        <v>1</v>
      </c>
      <c r="U35" s="6">
        <f>IF(Proiecte_finalizare!E35=Coordonatori_principali!$U$1,1-Cotutela!$AU35,0)</f>
        <v>0</v>
      </c>
      <c r="V35" s="6">
        <f>IF(Proiecte_finalizare!E35=Coordonatori_principali!$V$1,1-Cotutela!$AU35,0)</f>
        <v>0</v>
      </c>
      <c r="W35" s="6">
        <f>IF(Proiecte_finalizare!E35=Coordonatori_principali!$W$1,1-Cotutela!$AU35,0)</f>
        <v>0</v>
      </c>
      <c r="X35" s="6">
        <f>IF(Proiecte_finalizare!E35=Coordonatori_principali!$X$1,1-Cotutela!$AU35,0)</f>
        <v>0</v>
      </c>
      <c r="Y35" s="6">
        <f>IF(Proiecte_finalizare!E35=Coordonatori_principali!$Y$1,1-Cotutela!$AU35,0)</f>
        <v>0</v>
      </c>
      <c r="Z35" s="6">
        <f>IF(Proiecte_finalizare!E35=Coordonatori_principali!$Z$1,1-Cotutela!$AU35,0)</f>
        <v>0</v>
      </c>
      <c r="AA35" s="6">
        <f>IF(Proiecte_finalizare!E35=Coordonatori_principali!$AA$1,1-Cotutela!$AU35,0)</f>
        <v>0</v>
      </c>
      <c r="AB35" s="6">
        <f>IF(Proiecte_finalizare!E35=Coordonatori_principali!$AB$1,1-Cotutela!$AU35,0)</f>
        <v>0</v>
      </c>
      <c r="AC35" s="6">
        <f>IF(Proiecte_finalizare!E35=Coordonatori_principali!$AC$1,1-Cotutela!$AU35,0)</f>
        <v>0</v>
      </c>
      <c r="AD35" s="6">
        <f>IF(Proiecte_finalizare!E35=Coordonatori_principali!$AD$1,1-Cotutela!$AU35,0)</f>
        <v>0</v>
      </c>
    </row>
    <row r="36" spans="1:30" x14ac:dyDescent="0.3">
      <c r="A36">
        <f>Proiecte_finalizare!A36</f>
        <v>35</v>
      </c>
      <c r="B36" t="str">
        <f>Proiecte_finalizare!B36</f>
        <v>ILIOIU L-D. ANDREI</v>
      </c>
      <c r="C36" s="6">
        <f>IF(Proiecte_finalizare!E36=Coordonatori_principali!$C$1,1-Cotutela!$AU36,0)</f>
        <v>0</v>
      </c>
      <c r="D36" s="6">
        <f>IF(Proiecte_finalizare!E36=Coordonatori_principali!$D$1,1-Cotutela!$AU36,0)</f>
        <v>0</v>
      </c>
      <c r="E36" s="6">
        <f>IF(Proiecte_finalizare!E36=Coordonatori_principali!$E$1,1-Cotutela!$AU36,0)</f>
        <v>0</v>
      </c>
      <c r="F36" s="6">
        <f>IF(Proiecte_finalizare!E36=Coordonatori_principali!$F$1,1-Cotutela!$AU36,0)</f>
        <v>0</v>
      </c>
      <c r="G36" s="6">
        <f>IF(Proiecte_finalizare!E36=Coordonatori_principali!$G$1,1-Cotutela!$AU36,0)</f>
        <v>0</v>
      </c>
      <c r="H36" s="6">
        <f>IF(Proiecte_finalizare!E36=Coordonatori_principali!$H$1,1-Cotutela!$AU36,0)</f>
        <v>0</v>
      </c>
      <c r="I36" s="6">
        <f>IF(Proiecte_finalizare!E36=Coordonatori_principali!$I$1,1-Cotutela!$AU36,0)</f>
        <v>0</v>
      </c>
      <c r="J36" s="6">
        <f>IF(Proiecte_finalizare!E36=Coordonatori_principali!$J$1,1-Cotutela!$AU36,0)</f>
        <v>1</v>
      </c>
      <c r="K36" s="6">
        <f>IF(Proiecte_finalizare!E36=Coordonatori_principali!$K$1,1-Cotutela!$AU36,0)</f>
        <v>0</v>
      </c>
      <c r="L36" s="6">
        <f>IF(Proiecte_finalizare!E36=Coordonatori_principali!$L$1,1-Cotutela!$AU36,0)</f>
        <v>0</v>
      </c>
      <c r="M36" s="6">
        <f>IF(Proiecte_finalizare!E36=Coordonatori_principali!$M$1,1-Cotutela!$AU36,0)</f>
        <v>0</v>
      </c>
      <c r="N36" s="6">
        <f>IF(Proiecte_finalizare!E36=Coordonatori_principali!$N$1,1-Cotutela!$AU36,0)</f>
        <v>0</v>
      </c>
      <c r="O36" s="6">
        <f>IF(Proiecte_finalizare!E36=Coordonatori_principali!$O$1,1-Cotutela!$AU36,0)</f>
        <v>0</v>
      </c>
      <c r="P36" s="6">
        <f>IF(Proiecte_finalizare!E36=Coordonatori_principali!$P$1,1-Cotutela!$AU36,0)</f>
        <v>0</v>
      </c>
      <c r="Q36" s="6">
        <f>IF(Proiecte_finalizare!E36=Coordonatori_principali!$Q$1,1-Cotutela!$AU36,0)</f>
        <v>0</v>
      </c>
      <c r="R36" s="6">
        <f>IF(Proiecte_finalizare!E36=Coordonatori_principali!$R$1,1-Cotutela!$AU36,0)</f>
        <v>0</v>
      </c>
      <c r="S36" s="6">
        <f>IF(Proiecte_finalizare!E36=Coordonatori_principali!$S$1,1-Cotutela!$AU36,0)</f>
        <v>0</v>
      </c>
      <c r="T36" s="6">
        <f>IF(Proiecte_finalizare!E36=Coordonatori_principali!$T$1,1-Cotutela!$AU36,0)</f>
        <v>0</v>
      </c>
      <c r="U36" s="6">
        <f>IF(Proiecte_finalizare!E36=Coordonatori_principali!$U$1,1-Cotutela!$AU36,0)</f>
        <v>0</v>
      </c>
      <c r="V36" s="6">
        <f>IF(Proiecte_finalizare!E36=Coordonatori_principali!$V$1,1-Cotutela!$AU36,0)</f>
        <v>0</v>
      </c>
      <c r="W36" s="6">
        <f>IF(Proiecte_finalizare!E36=Coordonatori_principali!$W$1,1-Cotutela!$AU36,0)</f>
        <v>0</v>
      </c>
      <c r="X36" s="6">
        <f>IF(Proiecte_finalizare!E36=Coordonatori_principali!$X$1,1-Cotutela!$AU36,0)</f>
        <v>0</v>
      </c>
      <c r="Y36" s="6">
        <f>IF(Proiecte_finalizare!E36=Coordonatori_principali!$Y$1,1-Cotutela!$AU36,0)</f>
        <v>0</v>
      </c>
      <c r="Z36" s="6">
        <f>IF(Proiecte_finalizare!E36=Coordonatori_principali!$Z$1,1-Cotutela!$AU36,0)</f>
        <v>0</v>
      </c>
      <c r="AA36" s="6">
        <f>IF(Proiecte_finalizare!E36=Coordonatori_principali!$AA$1,1-Cotutela!$AU36,0)</f>
        <v>0</v>
      </c>
      <c r="AB36" s="6">
        <f>IF(Proiecte_finalizare!E36=Coordonatori_principali!$AB$1,1-Cotutela!$AU36,0)</f>
        <v>0</v>
      </c>
      <c r="AC36" s="6">
        <f>IF(Proiecte_finalizare!E36=Coordonatori_principali!$AC$1,1-Cotutela!$AU36,0)</f>
        <v>0</v>
      </c>
      <c r="AD36" s="6">
        <f>IF(Proiecte_finalizare!E36=Coordonatori_principali!$AD$1,1-Cotutela!$AU36,0)</f>
        <v>0</v>
      </c>
    </row>
    <row r="37" spans="1:30" x14ac:dyDescent="0.3">
      <c r="A37">
        <f>Proiecte_finalizare!A37</f>
        <v>36</v>
      </c>
      <c r="B37" t="str">
        <f>Proiecte_finalizare!B37</f>
        <v>ION V. LAURA-ELENA</v>
      </c>
      <c r="C37" s="6">
        <f>IF(Proiecte_finalizare!E37=Coordonatori_principali!$C$1,1-Cotutela!$AU37,0)</f>
        <v>0</v>
      </c>
      <c r="D37" s="6">
        <f>IF(Proiecte_finalizare!E37=Coordonatori_principali!$D$1,1-Cotutela!$AU37,0)</f>
        <v>0</v>
      </c>
      <c r="E37" s="6">
        <f>IF(Proiecte_finalizare!E37=Coordonatori_principali!$E$1,1-Cotutela!$AU37,0)</f>
        <v>0</v>
      </c>
      <c r="F37" s="6">
        <f>IF(Proiecte_finalizare!E37=Coordonatori_principali!$F$1,1-Cotutela!$AU37,0)</f>
        <v>0</v>
      </c>
      <c r="G37" s="6">
        <f>IF(Proiecte_finalizare!E37=Coordonatori_principali!$G$1,1-Cotutela!$AU37,0)</f>
        <v>0</v>
      </c>
      <c r="H37" s="6">
        <f>IF(Proiecte_finalizare!E37=Coordonatori_principali!$H$1,1-Cotutela!$AU37,0)</f>
        <v>0</v>
      </c>
      <c r="I37" s="6">
        <f>IF(Proiecte_finalizare!E37=Coordonatori_principali!$I$1,1-Cotutela!$AU37,0)</f>
        <v>0</v>
      </c>
      <c r="J37" s="6">
        <f>IF(Proiecte_finalizare!E37=Coordonatori_principali!$J$1,1-Cotutela!$AU37,0)</f>
        <v>0</v>
      </c>
      <c r="K37" s="6">
        <f>IF(Proiecte_finalizare!E37=Coordonatori_principali!$K$1,1-Cotutela!$AU37,0)</f>
        <v>0</v>
      </c>
      <c r="L37" s="6">
        <f>IF(Proiecte_finalizare!E37=Coordonatori_principali!$L$1,1-Cotutela!$AU37,0)</f>
        <v>0</v>
      </c>
      <c r="M37" s="6">
        <f>IF(Proiecte_finalizare!E37=Coordonatori_principali!$M$1,1-Cotutela!$AU37,0)</f>
        <v>0</v>
      </c>
      <c r="N37" s="6">
        <f>IF(Proiecte_finalizare!E37=Coordonatori_principali!$N$1,1-Cotutela!$AU37,0)</f>
        <v>0</v>
      </c>
      <c r="O37" s="6">
        <f>IF(Proiecte_finalizare!E37=Coordonatori_principali!$O$1,1-Cotutela!$AU37,0)</f>
        <v>1</v>
      </c>
      <c r="P37" s="6">
        <f>IF(Proiecte_finalizare!E37=Coordonatori_principali!$P$1,1-Cotutela!$AU37,0)</f>
        <v>0</v>
      </c>
      <c r="Q37" s="6">
        <f>IF(Proiecte_finalizare!E37=Coordonatori_principali!$Q$1,1-Cotutela!$AU37,0)</f>
        <v>0</v>
      </c>
      <c r="R37" s="6">
        <f>IF(Proiecte_finalizare!E37=Coordonatori_principali!$R$1,1-Cotutela!$AU37,0)</f>
        <v>0</v>
      </c>
      <c r="S37" s="6">
        <f>IF(Proiecte_finalizare!E37=Coordonatori_principali!$S$1,1-Cotutela!$AU37,0)</f>
        <v>0</v>
      </c>
      <c r="T37" s="6">
        <f>IF(Proiecte_finalizare!E37=Coordonatori_principali!$T$1,1-Cotutela!$AU37,0)</f>
        <v>0</v>
      </c>
      <c r="U37" s="6">
        <f>IF(Proiecte_finalizare!E37=Coordonatori_principali!$U$1,1-Cotutela!$AU37,0)</f>
        <v>0</v>
      </c>
      <c r="V37" s="6">
        <f>IF(Proiecte_finalizare!E37=Coordonatori_principali!$V$1,1-Cotutela!$AU37,0)</f>
        <v>0</v>
      </c>
      <c r="W37" s="6">
        <f>IF(Proiecte_finalizare!E37=Coordonatori_principali!$W$1,1-Cotutela!$AU37,0)</f>
        <v>0</v>
      </c>
      <c r="X37" s="6">
        <f>IF(Proiecte_finalizare!E37=Coordonatori_principali!$X$1,1-Cotutela!$AU37,0)</f>
        <v>0</v>
      </c>
      <c r="Y37" s="6">
        <f>IF(Proiecte_finalizare!E37=Coordonatori_principali!$Y$1,1-Cotutela!$AU37,0)</f>
        <v>0</v>
      </c>
      <c r="Z37" s="6">
        <f>IF(Proiecte_finalizare!E37=Coordonatori_principali!$Z$1,1-Cotutela!$AU37,0)</f>
        <v>0</v>
      </c>
      <c r="AA37" s="6">
        <f>IF(Proiecte_finalizare!E37=Coordonatori_principali!$AA$1,1-Cotutela!$AU37,0)</f>
        <v>0</v>
      </c>
      <c r="AB37" s="6">
        <f>IF(Proiecte_finalizare!E37=Coordonatori_principali!$AB$1,1-Cotutela!$AU37,0)</f>
        <v>0</v>
      </c>
      <c r="AC37" s="6">
        <f>IF(Proiecte_finalizare!E37=Coordonatori_principali!$AC$1,1-Cotutela!$AU37,0)</f>
        <v>0</v>
      </c>
      <c r="AD37" s="6">
        <f>IF(Proiecte_finalizare!E37=Coordonatori_principali!$AD$1,1-Cotutela!$AU37,0)</f>
        <v>0</v>
      </c>
    </row>
    <row r="38" spans="1:30" x14ac:dyDescent="0.3">
      <c r="A38">
        <f>Proiecte_finalizare!A38</f>
        <v>37</v>
      </c>
      <c r="B38" t="str">
        <f>Proiecte_finalizare!B38</f>
        <v>IONEL M. NICOLAE</v>
      </c>
      <c r="C38" s="6">
        <f>IF(Proiecte_finalizare!E38=Coordonatori_principali!$C$1,1-Cotutela!$AU38,0)</f>
        <v>0</v>
      </c>
      <c r="D38" s="6">
        <f>IF(Proiecte_finalizare!E38=Coordonatori_principali!$D$1,1-Cotutela!$AU38,0)</f>
        <v>0</v>
      </c>
      <c r="E38" s="6">
        <f>IF(Proiecte_finalizare!E38=Coordonatori_principali!$E$1,1-Cotutela!$AU38,0)</f>
        <v>0</v>
      </c>
      <c r="F38" s="6">
        <f>IF(Proiecte_finalizare!E38=Coordonatori_principali!$F$1,1-Cotutela!$AU38,0)</f>
        <v>0</v>
      </c>
      <c r="G38" s="6">
        <f>IF(Proiecte_finalizare!E38=Coordonatori_principali!$G$1,1-Cotutela!$AU38,0)</f>
        <v>0</v>
      </c>
      <c r="H38" s="6">
        <f>IF(Proiecte_finalizare!E38=Coordonatori_principali!$H$1,1-Cotutela!$AU38,0)</f>
        <v>0</v>
      </c>
      <c r="I38" s="6">
        <f>IF(Proiecte_finalizare!E38=Coordonatori_principali!$I$1,1-Cotutela!$AU38,0)</f>
        <v>0</v>
      </c>
      <c r="J38" s="6">
        <f>IF(Proiecte_finalizare!E38=Coordonatori_principali!$J$1,1-Cotutela!$AU38,0)</f>
        <v>1</v>
      </c>
      <c r="K38" s="6">
        <f>IF(Proiecte_finalizare!E38=Coordonatori_principali!$K$1,1-Cotutela!$AU38,0)</f>
        <v>0</v>
      </c>
      <c r="L38" s="6">
        <f>IF(Proiecte_finalizare!E38=Coordonatori_principali!$L$1,1-Cotutela!$AU38,0)</f>
        <v>0</v>
      </c>
      <c r="M38" s="6">
        <f>IF(Proiecte_finalizare!E38=Coordonatori_principali!$M$1,1-Cotutela!$AU38,0)</f>
        <v>0</v>
      </c>
      <c r="N38" s="6">
        <f>IF(Proiecte_finalizare!E38=Coordonatori_principali!$N$1,1-Cotutela!$AU38,0)</f>
        <v>0</v>
      </c>
      <c r="O38" s="6">
        <f>IF(Proiecte_finalizare!E38=Coordonatori_principali!$O$1,1-Cotutela!$AU38,0)</f>
        <v>0</v>
      </c>
      <c r="P38" s="6">
        <f>IF(Proiecte_finalizare!E38=Coordonatori_principali!$P$1,1-Cotutela!$AU38,0)</f>
        <v>0</v>
      </c>
      <c r="Q38" s="6">
        <f>IF(Proiecte_finalizare!E38=Coordonatori_principali!$Q$1,1-Cotutela!$AU38,0)</f>
        <v>0</v>
      </c>
      <c r="R38" s="6">
        <f>IF(Proiecte_finalizare!E38=Coordonatori_principali!$R$1,1-Cotutela!$AU38,0)</f>
        <v>0</v>
      </c>
      <c r="S38" s="6">
        <f>IF(Proiecte_finalizare!E38=Coordonatori_principali!$S$1,1-Cotutela!$AU38,0)</f>
        <v>0</v>
      </c>
      <c r="T38" s="6">
        <f>IF(Proiecte_finalizare!E38=Coordonatori_principali!$T$1,1-Cotutela!$AU38,0)</f>
        <v>0</v>
      </c>
      <c r="U38" s="6">
        <f>IF(Proiecte_finalizare!E38=Coordonatori_principali!$U$1,1-Cotutela!$AU38,0)</f>
        <v>0</v>
      </c>
      <c r="V38" s="6">
        <f>IF(Proiecte_finalizare!E38=Coordonatori_principali!$V$1,1-Cotutela!$AU38,0)</f>
        <v>0</v>
      </c>
      <c r="W38" s="6">
        <f>IF(Proiecte_finalizare!E38=Coordonatori_principali!$W$1,1-Cotutela!$AU38,0)</f>
        <v>0</v>
      </c>
      <c r="X38" s="6">
        <f>IF(Proiecte_finalizare!E38=Coordonatori_principali!$X$1,1-Cotutela!$AU38,0)</f>
        <v>0</v>
      </c>
      <c r="Y38" s="6">
        <f>IF(Proiecte_finalizare!E38=Coordonatori_principali!$Y$1,1-Cotutela!$AU38,0)</f>
        <v>0</v>
      </c>
      <c r="Z38" s="6">
        <f>IF(Proiecte_finalizare!E38=Coordonatori_principali!$Z$1,1-Cotutela!$AU38,0)</f>
        <v>0</v>
      </c>
      <c r="AA38" s="6">
        <f>IF(Proiecte_finalizare!E38=Coordonatori_principali!$AA$1,1-Cotutela!$AU38,0)</f>
        <v>0</v>
      </c>
      <c r="AB38" s="6">
        <f>IF(Proiecte_finalizare!E38=Coordonatori_principali!$AB$1,1-Cotutela!$AU38,0)</f>
        <v>0</v>
      </c>
      <c r="AC38" s="6">
        <f>IF(Proiecte_finalizare!E38=Coordonatori_principali!$AC$1,1-Cotutela!$AU38,0)</f>
        <v>0</v>
      </c>
      <c r="AD38" s="6">
        <f>IF(Proiecte_finalizare!E38=Coordonatori_principali!$AD$1,1-Cotutela!$AU38,0)</f>
        <v>0</v>
      </c>
    </row>
    <row r="39" spans="1:30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IF(Proiecte_finalizare!E39=Coordonatori_principali!$C$1,1-Cotutela!$AU39,0)</f>
        <v>0</v>
      </c>
      <c r="D39" s="6">
        <f>IF(Proiecte_finalizare!E39=Coordonatori_principali!$D$1,1-Cotutela!$AU39,0)</f>
        <v>0</v>
      </c>
      <c r="E39" s="6">
        <f>IF(Proiecte_finalizare!E39=Coordonatori_principali!$E$1,1-Cotutela!$AU39,0)</f>
        <v>0</v>
      </c>
      <c r="F39" s="6">
        <f>IF(Proiecte_finalizare!E39=Coordonatori_principali!$F$1,1-Cotutela!$AU39,0)</f>
        <v>0</v>
      </c>
      <c r="G39" s="6">
        <f>IF(Proiecte_finalizare!E39=Coordonatori_principali!$G$1,1-Cotutela!$AU39,0)</f>
        <v>0</v>
      </c>
      <c r="H39" s="6">
        <f>IF(Proiecte_finalizare!E39=Coordonatori_principali!$H$1,1-Cotutela!$AU39,0)</f>
        <v>0</v>
      </c>
      <c r="I39" s="6">
        <f>IF(Proiecte_finalizare!E39=Coordonatori_principali!$I$1,1-Cotutela!$AU39,0)</f>
        <v>0</v>
      </c>
      <c r="J39" s="6">
        <f>IF(Proiecte_finalizare!E39=Coordonatori_principali!$J$1,1-Cotutela!$AU39,0)</f>
        <v>0</v>
      </c>
      <c r="K39" s="6">
        <f>IF(Proiecte_finalizare!E39=Coordonatori_principali!$K$1,1-Cotutela!$AU39,0)</f>
        <v>0</v>
      </c>
      <c r="L39" s="6">
        <f>IF(Proiecte_finalizare!E39=Coordonatori_principali!$L$1,1-Cotutela!$AU39,0)</f>
        <v>0</v>
      </c>
      <c r="M39" s="6">
        <f>IF(Proiecte_finalizare!E39=Coordonatori_principali!$M$1,1-Cotutela!$AU39,0)</f>
        <v>0</v>
      </c>
      <c r="N39" s="6">
        <f>IF(Proiecte_finalizare!E39=Coordonatori_principali!$N$1,1-Cotutela!$AU39,0)</f>
        <v>0</v>
      </c>
      <c r="O39" s="6">
        <f>IF(Proiecte_finalizare!E39=Coordonatori_principali!$O$1,1-Cotutela!$AU39,0)</f>
        <v>0</v>
      </c>
      <c r="P39" s="6">
        <f>IF(Proiecte_finalizare!E39=Coordonatori_principali!$P$1,1-Cotutela!$AU39,0)</f>
        <v>0</v>
      </c>
      <c r="Q39" s="6">
        <f>IF(Proiecte_finalizare!E39=Coordonatori_principali!$Q$1,1-Cotutela!$AU39,0)</f>
        <v>0</v>
      </c>
      <c r="R39" s="6">
        <f>IF(Proiecte_finalizare!E39=Coordonatori_principali!$R$1,1-Cotutela!$AU39,0)</f>
        <v>0</v>
      </c>
      <c r="S39" s="6">
        <f>IF(Proiecte_finalizare!E39=Coordonatori_principali!$S$1,1-Cotutela!$AU39,0)</f>
        <v>0</v>
      </c>
      <c r="T39" s="6">
        <f>IF(Proiecte_finalizare!E39=Coordonatori_principali!$T$1,1-Cotutela!$AU39,0)</f>
        <v>0</v>
      </c>
      <c r="U39" s="6">
        <f>IF(Proiecte_finalizare!E39=Coordonatori_principali!$U$1,1-Cotutela!$AU39,0)</f>
        <v>0</v>
      </c>
      <c r="V39" s="6">
        <f>IF(Proiecte_finalizare!E39=Coordonatori_principali!$V$1,1-Cotutela!$AU39,0)</f>
        <v>0</v>
      </c>
      <c r="W39" s="6">
        <f>IF(Proiecte_finalizare!E39=Coordonatori_principali!$W$1,1-Cotutela!$AU39,0)</f>
        <v>0</v>
      </c>
      <c r="X39" s="6">
        <f>IF(Proiecte_finalizare!E39=Coordonatori_principali!$X$1,1-Cotutela!$AU39,0)</f>
        <v>0</v>
      </c>
      <c r="Y39" s="6">
        <f>IF(Proiecte_finalizare!E39=Coordonatori_principali!$Y$1,1-Cotutela!$AU39,0)</f>
        <v>0.5</v>
      </c>
      <c r="Z39" s="6">
        <f>IF(Proiecte_finalizare!E39=Coordonatori_principali!$Z$1,1-Cotutela!$AU39,0)</f>
        <v>0</v>
      </c>
      <c r="AA39" s="6">
        <f>IF(Proiecte_finalizare!E39=Coordonatori_principali!$AA$1,1-Cotutela!$AU39,0)</f>
        <v>0</v>
      </c>
      <c r="AB39" s="6">
        <f>IF(Proiecte_finalizare!E39=Coordonatori_principali!$AB$1,1-Cotutela!$AU39,0)</f>
        <v>0</v>
      </c>
      <c r="AC39" s="6">
        <f>IF(Proiecte_finalizare!E39=Coordonatori_principali!$AC$1,1-Cotutela!$AU39,0)</f>
        <v>0</v>
      </c>
      <c r="AD39" s="6">
        <f>IF(Proiecte_finalizare!E39=Coordonatori_principali!$AD$1,1-Cotutela!$AU39,0)</f>
        <v>0</v>
      </c>
    </row>
    <row r="40" spans="1:30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IF(Proiecte_finalizare!E40=Coordonatori_principali!$C$1,1-Cotutela!$AU40,0)</f>
        <v>0</v>
      </c>
      <c r="D40" s="6">
        <f>IF(Proiecte_finalizare!E40=Coordonatori_principali!$D$1,1-Cotutela!$AU40,0)</f>
        <v>0</v>
      </c>
      <c r="E40" s="6">
        <f>IF(Proiecte_finalizare!E40=Coordonatori_principali!$E$1,1-Cotutela!$AU40,0)</f>
        <v>0</v>
      </c>
      <c r="F40" s="6">
        <f>IF(Proiecte_finalizare!E40=Coordonatori_principali!$F$1,1-Cotutela!$AU40,0)</f>
        <v>0</v>
      </c>
      <c r="G40" s="6">
        <f>IF(Proiecte_finalizare!E40=Coordonatori_principali!$G$1,1-Cotutela!$AU40,0)</f>
        <v>0</v>
      </c>
      <c r="H40" s="6">
        <f>IF(Proiecte_finalizare!E40=Coordonatori_principali!$H$1,1-Cotutela!$AU40,0)</f>
        <v>0</v>
      </c>
      <c r="I40" s="6">
        <f>IF(Proiecte_finalizare!E40=Coordonatori_principali!$I$1,1-Cotutela!$AU40,0)</f>
        <v>0</v>
      </c>
      <c r="J40" s="6">
        <f>IF(Proiecte_finalizare!E40=Coordonatori_principali!$J$1,1-Cotutela!$AU40,0)</f>
        <v>0</v>
      </c>
      <c r="K40" s="6">
        <f>IF(Proiecte_finalizare!E40=Coordonatori_principali!$K$1,1-Cotutela!$AU40,0)</f>
        <v>0</v>
      </c>
      <c r="L40" s="6">
        <f>IF(Proiecte_finalizare!E40=Coordonatori_principali!$L$1,1-Cotutela!$AU40,0)</f>
        <v>0</v>
      </c>
      <c r="M40" s="6">
        <f>IF(Proiecte_finalizare!E40=Coordonatori_principali!$M$1,1-Cotutela!$AU40,0)</f>
        <v>0</v>
      </c>
      <c r="N40" s="6">
        <f>IF(Proiecte_finalizare!E40=Coordonatori_principali!$N$1,1-Cotutela!$AU40,0)</f>
        <v>0</v>
      </c>
      <c r="O40" s="6">
        <f>IF(Proiecte_finalizare!E40=Coordonatori_principali!$O$1,1-Cotutela!$AU40,0)</f>
        <v>0</v>
      </c>
      <c r="P40" s="6">
        <f>IF(Proiecte_finalizare!E40=Coordonatori_principali!$P$1,1-Cotutela!$AU40,0)</f>
        <v>0</v>
      </c>
      <c r="Q40" s="6">
        <f>IF(Proiecte_finalizare!E40=Coordonatori_principali!$Q$1,1-Cotutela!$AU40,0)</f>
        <v>0</v>
      </c>
      <c r="R40" s="6">
        <f>IF(Proiecte_finalizare!E40=Coordonatori_principali!$R$1,1-Cotutela!$AU40,0)</f>
        <v>0</v>
      </c>
      <c r="S40" s="6">
        <f>IF(Proiecte_finalizare!E40=Coordonatori_principali!$S$1,1-Cotutela!$AU40,0)</f>
        <v>0</v>
      </c>
      <c r="T40" s="6">
        <f>IF(Proiecte_finalizare!E40=Coordonatori_principali!$T$1,1-Cotutela!$AU40,0)</f>
        <v>0</v>
      </c>
      <c r="U40" s="6">
        <f>IF(Proiecte_finalizare!E40=Coordonatori_principali!$U$1,1-Cotutela!$AU40,0)</f>
        <v>0</v>
      </c>
      <c r="V40" s="6">
        <f>IF(Proiecte_finalizare!E40=Coordonatori_principali!$V$1,1-Cotutela!$AU40,0)</f>
        <v>0</v>
      </c>
      <c r="W40" s="6">
        <f>IF(Proiecte_finalizare!E40=Coordonatori_principali!$W$1,1-Cotutela!$AU40,0)</f>
        <v>0</v>
      </c>
      <c r="X40" s="6">
        <f>IF(Proiecte_finalizare!E40=Coordonatori_principali!$X$1,1-Cotutela!$AU40,0)</f>
        <v>0</v>
      </c>
      <c r="Y40" s="6">
        <f>IF(Proiecte_finalizare!E40=Coordonatori_principali!$Y$1,1-Cotutela!$AU40,0)</f>
        <v>0</v>
      </c>
      <c r="Z40" s="6">
        <f>IF(Proiecte_finalizare!E40=Coordonatori_principali!$Z$1,1-Cotutela!$AU40,0)</f>
        <v>0</v>
      </c>
      <c r="AA40" s="6">
        <f>IF(Proiecte_finalizare!E40=Coordonatori_principali!$AA$1,1-Cotutela!$AU40,0)</f>
        <v>0</v>
      </c>
      <c r="AB40" s="6">
        <f>IF(Proiecte_finalizare!E40=Coordonatori_principali!$AB$1,1-Cotutela!$AU40,0)</f>
        <v>0</v>
      </c>
      <c r="AC40" s="6">
        <f>IF(Proiecte_finalizare!E40=Coordonatori_principali!$AC$1,1-Cotutela!$AU40,0)</f>
        <v>0</v>
      </c>
      <c r="AD40" s="6">
        <f>IF(Proiecte_finalizare!E40=Coordonatori_principali!$AD$1,1-Cotutela!$AU40,0)</f>
        <v>0</v>
      </c>
    </row>
    <row r="41" spans="1:30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IF(Proiecte_finalizare!E41=Coordonatori_principali!$C$1,1-Cotutela!$AU41,0)</f>
        <v>0</v>
      </c>
      <c r="D41" s="6">
        <f>IF(Proiecte_finalizare!E41=Coordonatori_principali!$D$1,1-Cotutela!$AU41,0)</f>
        <v>0</v>
      </c>
      <c r="E41" s="6">
        <f>IF(Proiecte_finalizare!E41=Coordonatori_principali!$E$1,1-Cotutela!$AU41,0)</f>
        <v>0</v>
      </c>
      <c r="F41" s="6">
        <f>IF(Proiecte_finalizare!E41=Coordonatori_principali!$F$1,1-Cotutela!$AU41,0)</f>
        <v>0</v>
      </c>
      <c r="G41" s="6">
        <f>IF(Proiecte_finalizare!E41=Coordonatori_principali!$G$1,1-Cotutela!$AU41,0)</f>
        <v>0</v>
      </c>
      <c r="H41" s="6">
        <f>IF(Proiecte_finalizare!E41=Coordonatori_principali!$H$1,1-Cotutela!$AU41,0)</f>
        <v>0</v>
      </c>
      <c r="I41" s="6">
        <f>IF(Proiecte_finalizare!E41=Coordonatori_principali!$I$1,1-Cotutela!$AU41,0)</f>
        <v>0</v>
      </c>
      <c r="J41" s="6">
        <f>IF(Proiecte_finalizare!E41=Coordonatori_principali!$J$1,1-Cotutela!$AU41,0)</f>
        <v>0</v>
      </c>
      <c r="K41" s="6">
        <f>IF(Proiecte_finalizare!E41=Coordonatori_principali!$K$1,1-Cotutela!$AU41,0)</f>
        <v>0</v>
      </c>
      <c r="L41" s="6">
        <f>IF(Proiecte_finalizare!E41=Coordonatori_principali!$L$1,1-Cotutela!$AU41,0)</f>
        <v>0</v>
      </c>
      <c r="M41" s="6">
        <f>IF(Proiecte_finalizare!E41=Coordonatori_principali!$M$1,1-Cotutela!$AU41,0)</f>
        <v>0</v>
      </c>
      <c r="N41" s="6">
        <f>IF(Proiecte_finalizare!E41=Coordonatori_principali!$N$1,1-Cotutela!$AU41,0)</f>
        <v>0</v>
      </c>
      <c r="O41" s="6">
        <f>IF(Proiecte_finalizare!E41=Coordonatori_principali!$O$1,1-Cotutela!$AU41,0)</f>
        <v>1</v>
      </c>
      <c r="P41" s="6">
        <f>IF(Proiecte_finalizare!E41=Coordonatori_principali!$P$1,1-Cotutela!$AU41,0)</f>
        <v>0</v>
      </c>
      <c r="Q41" s="6">
        <f>IF(Proiecte_finalizare!E41=Coordonatori_principali!$Q$1,1-Cotutela!$AU41,0)</f>
        <v>0</v>
      </c>
      <c r="R41" s="6">
        <f>IF(Proiecte_finalizare!E41=Coordonatori_principali!$R$1,1-Cotutela!$AU41,0)</f>
        <v>0</v>
      </c>
      <c r="S41" s="6">
        <f>IF(Proiecte_finalizare!E41=Coordonatori_principali!$S$1,1-Cotutela!$AU41,0)</f>
        <v>0</v>
      </c>
      <c r="T41" s="6">
        <f>IF(Proiecte_finalizare!E41=Coordonatori_principali!$T$1,1-Cotutela!$AU41,0)</f>
        <v>0</v>
      </c>
      <c r="U41" s="6">
        <f>IF(Proiecte_finalizare!E41=Coordonatori_principali!$U$1,1-Cotutela!$AU41,0)</f>
        <v>0</v>
      </c>
      <c r="V41" s="6">
        <f>IF(Proiecte_finalizare!E41=Coordonatori_principali!$V$1,1-Cotutela!$AU41,0)</f>
        <v>0</v>
      </c>
      <c r="W41" s="6">
        <f>IF(Proiecte_finalizare!E41=Coordonatori_principali!$W$1,1-Cotutela!$AU41,0)</f>
        <v>0</v>
      </c>
      <c r="X41" s="6">
        <f>IF(Proiecte_finalizare!E41=Coordonatori_principali!$X$1,1-Cotutela!$AU41,0)</f>
        <v>0</v>
      </c>
      <c r="Y41" s="6">
        <f>IF(Proiecte_finalizare!E41=Coordonatori_principali!$Y$1,1-Cotutela!$AU41,0)</f>
        <v>0</v>
      </c>
      <c r="Z41" s="6">
        <f>IF(Proiecte_finalizare!E41=Coordonatori_principali!$Z$1,1-Cotutela!$AU41,0)</f>
        <v>0</v>
      </c>
      <c r="AA41" s="6">
        <f>IF(Proiecte_finalizare!E41=Coordonatori_principali!$AA$1,1-Cotutela!$AU41,0)</f>
        <v>0</v>
      </c>
      <c r="AB41" s="6">
        <f>IF(Proiecte_finalizare!E41=Coordonatori_principali!$AB$1,1-Cotutela!$AU41,0)</f>
        <v>0</v>
      </c>
      <c r="AC41" s="6">
        <f>IF(Proiecte_finalizare!E41=Coordonatori_principali!$AC$1,1-Cotutela!$AU41,0)</f>
        <v>0</v>
      </c>
      <c r="AD41" s="6">
        <f>IF(Proiecte_finalizare!E41=Coordonatori_principali!$AD$1,1-Cotutela!$AU41,0)</f>
        <v>0</v>
      </c>
    </row>
    <row r="42" spans="1:30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IF(Proiecte_finalizare!E42=Coordonatori_principali!$C$1,1-Cotutela!$AU42,0)</f>
        <v>0</v>
      </c>
      <c r="D42" s="6">
        <f>IF(Proiecte_finalizare!E42=Coordonatori_principali!$D$1,1-Cotutela!$AU42,0)</f>
        <v>0</v>
      </c>
      <c r="E42" s="6">
        <f>IF(Proiecte_finalizare!E42=Coordonatori_principali!$E$1,1-Cotutela!$AU42,0)</f>
        <v>0</v>
      </c>
      <c r="F42" s="6">
        <f>IF(Proiecte_finalizare!E42=Coordonatori_principali!$F$1,1-Cotutela!$AU42,0)</f>
        <v>0</v>
      </c>
      <c r="G42" s="6">
        <f>IF(Proiecte_finalizare!E42=Coordonatori_principali!$G$1,1-Cotutela!$AU42,0)</f>
        <v>0</v>
      </c>
      <c r="H42" s="6">
        <f>IF(Proiecte_finalizare!E42=Coordonatori_principali!$H$1,1-Cotutela!$AU42,0)</f>
        <v>0</v>
      </c>
      <c r="I42" s="6">
        <f>IF(Proiecte_finalizare!E42=Coordonatori_principali!$I$1,1-Cotutela!$AU42,0)</f>
        <v>0</v>
      </c>
      <c r="J42" s="6">
        <f>IF(Proiecte_finalizare!E42=Coordonatori_principali!$J$1,1-Cotutela!$AU42,0)</f>
        <v>0</v>
      </c>
      <c r="K42" s="6">
        <f>IF(Proiecte_finalizare!E42=Coordonatori_principali!$K$1,1-Cotutela!$AU42,0)</f>
        <v>0</v>
      </c>
      <c r="L42" s="6">
        <f>IF(Proiecte_finalizare!E42=Coordonatori_principali!$L$1,1-Cotutela!$AU42,0)</f>
        <v>0</v>
      </c>
      <c r="M42" s="6">
        <f>IF(Proiecte_finalizare!E42=Coordonatori_principali!$M$1,1-Cotutela!$AU42,0)</f>
        <v>0</v>
      </c>
      <c r="N42" s="6">
        <f>IF(Proiecte_finalizare!E42=Coordonatori_principali!$N$1,1-Cotutela!$AU42,0)</f>
        <v>0</v>
      </c>
      <c r="O42" s="6">
        <f>IF(Proiecte_finalizare!E42=Coordonatori_principali!$O$1,1-Cotutela!$AU42,0)</f>
        <v>0</v>
      </c>
      <c r="P42" s="6">
        <f>IF(Proiecte_finalizare!E42=Coordonatori_principali!$P$1,1-Cotutela!$AU42,0)</f>
        <v>0</v>
      </c>
      <c r="Q42" s="6">
        <f>IF(Proiecte_finalizare!E42=Coordonatori_principali!$Q$1,1-Cotutela!$AU42,0)</f>
        <v>0</v>
      </c>
      <c r="R42" s="6">
        <f>IF(Proiecte_finalizare!E42=Coordonatori_principali!$R$1,1-Cotutela!$AU42,0)</f>
        <v>0</v>
      </c>
      <c r="S42" s="6">
        <f>IF(Proiecte_finalizare!E42=Coordonatori_principali!$S$1,1-Cotutela!$AU42,0)</f>
        <v>0</v>
      </c>
      <c r="T42" s="6">
        <f>IF(Proiecte_finalizare!E42=Coordonatori_principali!$T$1,1-Cotutela!$AU42,0)</f>
        <v>0</v>
      </c>
      <c r="U42" s="6">
        <f>IF(Proiecte_finalizare!E42=Coordonatori_principali!$U$1,1-Cotutela!$AU42,0)</f>
        <v>0</v>
      </c>
      <c r="V42" s="6">
        <f>IF(Proiecte_finalizare!E42=Coordonatori_principali!$V$1,1-Cotutela!$AU42,0)</f>
        <v>0</v>
      </c>
      <c r="W42" s="6">
        <f>IF(Proiecte_finalizare!E42=Coordonatori_principali!$W$1,1-Cotutela!$AU42,0)</f>
        <v>0</v>
      </c>
      <c r="X42" s="6">
        <f>IF(Proiecte_finalizare!E42=Coordonatori_principali!$X$1,1-Cotutela!$AU42,0)</f>
        <v>0</v>
      </c>
      <c r="Y42" s="6">
        <f>IF(Proiecte_finalizare!E42=Coordonatori_principali!$Y$1,1-Cotutela!$AU42,0)</f>
        <v>0</v>
      </c>
      <c r="Z42" s="6">
        <f>IF(Proiecte_finalizare!E42=Coordonatori_principali!$Z$1,1-Cotutela!$AU42,0)</f>
        <v>0</v>
      </c>
      <c r="AA42" s="6">
        <f>IF(Proiecte_finalizare!E42=Coordonatori_principali!$AA$1,1-Cotutela!$AU42,0)</f>
        <v>0</v>
      </c>
      <c r="AB42" s="6">
        <f>IF(Proiecte_finalizare!E42=Coordonatori_principali!$AB$1,1-Cotutela!$AU42,0)</f>
        <v>0</v>
      </c>
      <c r="AC42" s="6">
        <f>IF(Proiecte_finalizare!E42=Coordonatori_principali!$AC$1,1-Cotutela!$AU42,0)</f>
        <v>0</v>
      </c>
      <c r="AD42" s="6">
        <f>IF(Proiecte_finalizare!E42=Coordonatori_principali!$AD$1,1-Cotutela!$AU42,0)</f>
        <v>0</v>
      </c>
    </row>
    <row r="43" spans="1:30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IF(Proiecte_finalizare!E43=Coordonatori_principali!$C$1,1-Cotutela!$AU43,0)</f>
        <v>0</v>
      </c>
      <c r="D43" s="6">
        <f>IF(Proiecte_finalizare!E43=Coordonatori_principali!$D$1,1-Cotutela!$AU43,0)</f>
        <v>0</v>
      </c>
      <c r="E43" s="6">
        <f>IF(Proiecte_finalizare!E43=Coordonatori_principali!$E$1,1-Cotutela!$AU43,0)</f>
        <v>0</v>
      </c>
      <c r="F43" s="6">
        <f>IF(Proiecte_finalizare!E43=Coordonatori_principali!$F$1,1-Cotutela!$AU43,0)</f>
        <v>0</v>
      </c>
      <c r="G43" s="6">
        <f>IF(Proiecte_finalizare!E43=Coordonatori_principali!$G$1,1-Cotutela!$AU43,0)</f>
        <v>0</v>
      </c>
      <c r="H43" s="6">
        <f>IF(Proiecte_finalizare!E43=Coordonatori_principali!$H$1,1-Cotutela!$AU43,0)</f>
        <v>0</v>
      </c>
      <c r="I43" s="6">
        <f>IF(Proiecte_finalizare!E43=Coordonatori_principali!$I$1,1-Cotutela!$AU43,0)</f>
        <v>0</v>
      </c>
      <c r="J43" s="6">
        <f>IF(Proiecte_finalizare!E43=Coordonatori_principali!$J$1,1-Cotutela!$AU43,0)</f>
        <v>0</v>
      </c>
      <c r="K43" s="6">
        <f>IF(Proiecte_finalizare!E43=Coordonatori_principali!$K$1,1-Cotutela!$AU43,0)</f>
        <v>0</v>
      </c>
      <c r="L43" s="6">
        <f>IF(Proiecte_finalizare!E43=Coordonatori_principali!$L$1,1-Cotutela!$AU43,0)</f>
        <v>0</v>
      </c>
      <c r="M43" s="6">
        <f>IF(Proiecte_finalizare!E43=Coordonatori_principali!$M$1,1-Cotutela!$AU43,0)</f>
        <v>0</v>
      </c>
      <c r="N43" s="6">
        <f>IF(Proiecte_finalizare!E43=Coordonatori_principali!$N$1,1-Cotutela!$AU43,0)</f>
        <v>0</v>
      </c>
      <c r="O43" s="6">
        <f>IF(Proiecte_finalizare!E43=Coordonatori_principali!$O$1,1-Cotutela!$AU43,0)</f>
        <v>0</v>
      </c>
      <c r="P43" s="6">
        <f>IF(Proiecte_finalizare!E43=Coordonatori_principali!$P$1,1-Cotutela!$AU43,0)</f>
        <v>0</v>
      </c>
      <c r="Q43" s="6">
        <f>IF(Proiecte_finalizare!E43=Coordonatori_principali!$Q$1,1-Cotutela!$AU43,0)</f>
        <v>0</v>
      </c>
      <c r="R43" s="6">
        <f>IF(Proiecte_finalizare!E43=Coordonatori_principali!$R$1,1-Cotutela!$AU43,0)</f>
        <v>0</v>
      </c>
      <c r="S43" s="6">
        <f>IF(Proiecte_finalizare!E43=Coordonatori_principali!$S$1,1-Cotutela!$AU43,0)</f>
        <v>0</v>
      </c>
      <c r="T43" s="6">
        <f>IF(Proiecte_finalizare!E43=Coordonatori_principali!$T$1,1-Cotutela!$AU43,0)</f>
        <v>0</v>
      </c>
      <c r="U43" s="6">
        <f>IF(Proiecte_finalizare!E43=Coordonatori_principali!$U$1,1-Cotutela!$AU43,0)</f>
        <v>0</v>
      </c>
      <c r="V43" s="6">
        <f>IF(Proiecte_finalizare!E43=Coordonatori_principali!$V$1,1-Cotutela!$AU43,0)</f>
        <v>0</v>
      </c>
      <c r="W43" s="6">
        <f>IF(Proiecte_finalizare!E43=Coordonatori_principali!$W$1,1-Cotutela!$AU43,0)</f>
        <v>0</v>
      </c>
      <c r="X43" s="6">
        <f>IF(Proiecte_finalizare!E43=Coordonatori_principali!$X$1,1-Cotutela!$AU43,0)</f>
        <v>0</v>
      </c>
      <c r="Y43" s="6">
        <f>IF(Proiecte_finalizare!E43=Coordonatori_principali!$Y$1,1-Cotutela!$AU43,0)</f>
        <v>0</v>
      </c>
      <c r="Z43" s="6">
        <f>IF(Proiecte_finalizare!E43=Coordonatori_principali!$Z$1,1-Cotutela!$AU43,0)</f>
        <v>0</v>
      </c>
      <c r="AA43" s="6">
        <f>IF(Proiecte_finalizare!E43=Coordonatori_principali!$AA$1,1-Cotutela!$AU43,0)</f>
        <v>0</v>
      </c>
      <c r="AB43" s="6">
        <f>IF(Proiecte_finalizare!E43=Coordonatori_principali!$AB$1,1-Cotutela!$AU43,0)</f>
        <v>0</v>
      </c>
      <c r="AC43" s="6">
        <f>IF(Proiecte_finalizare!E43=Coordonatori_principali!$AC$1,1-Cotutela!$AU43,0)</f>
        <v>0</v>
      </c>
      <c r="AD43" s="6">
        <f>IF(Proiecte_finalizare!E43=Coordonatori_principali!$AD$1,1-Cotutela!$AU43,0)</f>
        <v>0</v>
      </c>
    </row>
    <row r="44" spans="1:30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IF(Proiecte_finalizare!E44=Coordonatori_principali!$C$1,1-Cotutela!$AU44,0)</f>
        <v>0</v>
      </c>
      <c r="D44" s="6">
        <f>IF(Proiecte_finalizare!E44=Coordonatori_principali!$D$1,1-Cotutela!$AU44,0)</f>
        <v>0</v>
      </c>
      <c r="E44" s="6">
        <f>IF(Proiecte_finalizare!E44=Coordonatori_principali!$E$1,1-Cotutela!$AU44,0)</f>
        <v>0</v>
      </c>
      <c r="F44" s="6">
        <f>IF(Proiecte_finalizare!E44=Coordonatori_principali!$F$1,1-Cotutela!$AU44,0)</f>
        <v>0</v>
      </c>
      <c r="G44" s="6">
        <f>IF(Proiecte_finalizare!E44=Coordonatori_principali!$G$1,1-Cotutela!$AU44,0)</f>
        <v>0</v>
      </c>
      <c r="H44" s="6">
        <f>IF(Proiecte_finalizare!E44=Coordonatori_principali!$H$1,1-Cotutela!$AU44,0)</f>
        <v>0</v>
      </c>
      <c r="I44" s="6">
        <f>IF(Proiecte_finalizare!E44=Coordonatori_principali!$I$1,1-Cotutela!$AU44,0)</f>
        <v>0</v>
      </c>
      <c r="J44" s="6">
        <f>IF(Proiecte_finalizare!E44=Coordonatori_principali!$J$1,1-Cotutela!$AU44,0)</f>
        <v>0</v>
      </c>
      <c r="K44" s="6">
        <f>IF(Proiecte_finalizare!E44=Coordonatori_principali!$K$1,1-Cotutela!$AU44,0)</f>
        <v>0</v>
      </c>
      <c r="L44" s="6">
        <f>IF(Proiecte_finalizare!E44=Coordonatori_principali!$L$1,1-Cotutela!$AU44,0)</f>
        <v>0</v>
      </c>
      <c r="M44" s="6">
        <f>IF(Proiecte_finalizare!E44=Coordonatori_principali!$M$1,1-Cotutela!$AU44,0)</f>
        <v>0</v>
      </c>
      <c r="N44" s="6">
        <f>IF(Proiecte_finalizare!E44=Coordonatori_principali!$N$1,1-Cotutela!$AU44,0)</f>
        <v>0</v>
      </c>
      <c r="O44" s="6">
        <f>IF(Proiecte_finalizare!E44=Coordonatori_principali!$O$1,1-Cotutela!$AU44,0)</f>
        <v>0</v>
      </c>
      <c r="P44" s="6">
        <f>IF(Proiecte_finalizare!E44=Coordonatori_principali!$P$1,1-Cotutela!$AU44,0)</f>
        <v>0</v>
      </c>
      <c r="Q44" s="6">
        <f>IF(Proiecte_finalizare!E44=Coordonatori_principali!$Q$1,1-Cotutela!$AU44,0)</f>
        <v>0</v>
      </c>
      <c r="R44" s="6">
        <f>IF(Proiecte_finalizare!E44=Coordonatori_principali!$R$1,1-Cotutela!$AU44,0)</f>
        <v>0</v>
      </c>
      <c r="S44" s="6">
        <f>IF(Proiecte_finalizare!E44=Coordonatori_principali!$S$1,1-Cotutela!$AU44,0)</f>
        <v>0</v>
      </c>
      <c r="T44" s="6">
        <f>IF(Proiecte_finalizare!E44=Coordonatori_principali!$T$1,1-Cotutela!$AU44,0)</f>
        <v>0</v>
      </c>
      <c r="U44" s="6">
        <f>IF(Proiecte_finalizare!E44=Coordonatori_principali!$U$1,1-Cotutela!$AU44,0)</f>
        <v>0</v>
      </c>
      <c r="V44" s="6">
        <f>IF(Proiecte_finalizare!E44=Coordonatori_principali!$V$1,1-Cotutela!$AU44,0)</f>
        <v>0</v>
      </c>
      <c r="W44" s="6">
        <f>IF(Proiecte_finalizare!E44=Coordonatori_principali!$W$1,1-Cotutela!$AU44,0)</f>
        <v>0</v>
      </c>
      <c r="X44" s="6">
        <f>IF(Proiecte_finalizare!E44=Coordonatori_principali!$X$1,1-Cotutela!$AU44,0)</f>
        <v>0</v>
      </c>
      <c r="Y44" s="6">
        <f>IF(Proiecte_finalizare!E44=Coordonatori_principali!$Y$1,1-Cotutela!$AU44,0)</f>
        <v>0</v>
      </c>
      <c r="Z44" s="6">
        <f>IF(Proiecte_finalizare!E44=Coordonatori_principali!$Z$1,1-Cotutela!$AU44,0)</f>
        <v>0</v>
      </c>
      <c r="AA44" s="6">
        <f>IF(Proiecte_finalizare!E44=Coordonatori_principali!$AA$1,1-Cotutela!$AU44,0)</f>
        <v>0</v>
      </c>
      <c r="AB44" s="6">
        <f>IF(Proiecte_finalizare!E44=Coordonatori_principali!$AB$1,1-Cotutela!$AU44,0)</f>
        <v>0</v>
      </c>
      <c r="AC44" s="6">
        <f>IF(Proiecte_finalizare!E44=Coordonatori_principali!$AC$1,1-Cotutela!$AU44,0)</f>
        <v>0</v>
      </c>
      <c r="AD44" s="6">
        <f>IF(Proiecte_finalizare!E44=Coordonatori_principali!$AD$1,1-Cotutela!$AU44,0)</f>
        <v>0</v>
      </c>
    </row>
    <row r="45" spans="1:30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IF(Proiecte_finalizare!E45=Coordonatori_principali!$C$1,1-Cotutela!$AU45,0)</f>
        <v>0</v>
      </c>
      <c r="D45" s="6">
        <f>IF(Proiecte_finalizare!E45=Coordonatori_principali!$D$1,1-Cotutela!$AU45,0)</f>
        <v>0</v>
      </c>
      <c r="E45" s="6">
        <f>IF(Proiecte_finalizare!E45=Coordonatori_principali!$E$1,1-Cotutela!$AU45,0)</f>
        <v>0</v>
      </c>
      <c r="F45" s="6">
        <f>IF(Proiecte_finalizare!E45=Coordonatori_principali!$F$1,1-Cotutela!$AU45,0)</f>
        <v>0</v>
      </c>
      <c r="G45" s="6">
        <f>IF(Proiecte_finalizare!E45=Coordonatori_principali!$G$1,1-Cotutela!$AU45,0)</f>
        <v>0</v>
      </c>
      <c r="H45" s="6">
        <f>IF(Proiecte_finalizare!E45=Coordonatori_principali!$H$1,1-Cotutela!$AU45,0)</f>
        <v>0</v>
      </c>
      <c r="I45" s="6">
        <f>IF(Proiecte_finalizare!E45=Coordonatori_principali!$I$1,1-Cotutela!$AU45,0)</f>
        <v>0</v>
      </c>
      <c r="J45" s="6">
        <f>IF(Proiecte_finalizare!E45=Coordonatori_principali!$J$1,1-Cotutela!$AU45,0)</f>
        <v>0</v>
      </c>
      <c r="K45" s="6">
        <f>IF(Proiecte_finalizare!E45=Coordonatori_principali!$K$1,1-Cotutela!$AU45,0)</f>
        <v>0</v>
      </c>
      <c r="L45" s="6">
        <f>IF(Proiecte_finalizare!E45=Coordonatori_principali!$L$1,1-Cotutela!$AU45,0)</f>
        <v>0</v>
      </c>
      <c r="M45" s="6">
        <f>IF(Proiecte_finalizare!E45=Coordonatori_principali!$M$1,1-Cotutela!$AU45,0)</f>
        <v>0</v>
      </c>
      <c r="N45" s="6">
        <f>IF(Proiecte_finalizare!E45=Coordonatori_principali!$N$1,1-Cotutela!$AU45,0)</f>
        <v>0</v>
      </c>
      <c r="O45" s="6">
        <f>IF(Proiecte_finalizare!E45=Coordonatori_principali!$O$1,1-Cotutela!$AU45,0)</f>
        <v>0</v>
      </c>
      <c r="P45" s="6">
        <f>IF(Proiecte_finalizare!E45=Coordonatori_principali!$P$1,1-Cotutela!$AU45,0)</f>
        <v>0</v>
      </c>
      <c r="Q45" s="6">
        <f>IF(Proiecte_finalizare!E45=Coordonatori_principali!$Q$1,1-Cotutela!$AU45,0)</f>
        <v>0</v>
      </c>
      <c r="R45" s="6">
        <f>IF(Proiecte_finalizare!E45=Coordonatori_principali!$R$1,1-Cotutela!$AU45,0)</f>
        <v>1</v>
      </c>
      <c r="S45" s="6">
        <f>IF(Proiecte_finalizare!E45=Coordonatori_principali!$S$1,1-Cotutela!$AU45,0)</f>
        <v>0</v>
      </c>
      <c r="T45" s="6">
        <f>IF(Proiecte_finalizare!E45=Coordonatori_principali!$T$1,1-Cotutela!$AU45,0)</f>
        <v>0</v>
      </c>
      <c r="U45" s="6">
        <f>IF(Proiecte_finalizare!E45=Coordonatori_principali!$U$1,1-Cotutela!$AU45,0)</f>
        <v>0</v>
      </c>
      <c r="V45" s="6">
        <f>IF(Proiecte_finalizare!E45=Coordonatori_principali!$V$1,1-Cotutela!$AU45,0)</f>
        <v>0</v>
      </c>
      <c r="W45" s="6">
        <f>IF(Proiecte_finalizare!E45=Coordonatori_principali!$W$1,1-Cotutela!$AU45,0)</f>
        <v>0</v>
      </c>
      <c r="X45" s="6">
        <f>IF(Proiecte_finalizare!E45=Coordonatori_principali!$X$1,1-Cotutela!$AU45,0)</f>
        <v>0</v>
      </c>
      <c r="Y45" s="6">
        <f>IF(Proiecte_finalizare!E45=Coordonatori_principali!$Y$1,1-Cotutela!$AU45,0)</f>
        <v>0</v>
      </c>
      <c r="Z45" s="6">
        <f>IF(Proiecte_finalizare!E45=Coordonatori_principali!$Z$1,1-Cotutela!$AU45,0)</f>
        <v>0</v>
      </c>
      <c r="AA45" s="6">
        <f>IF(Proiecte_finalizare!E45=Coordonatori_principali!$AA$1,1-Cotutela!$AU45,0)</f>
        <v>0</v>
      </c>
      <c r="AB45" s="6">
        <f>IF(Proiecte_finalizare!E45=Coordonatori_principali!$AB$1,1-Cotutela!$AU45,0)</f>
        <v>0</v>
      </c>
      <c r="AC45" s="6">
        <f>IF(Proiecte_finalizare!E45=Coordonatori_principali!$AC$1,1-Cotutela!$AU45,0)</f>
        <v>0</v>
      </c>
      <c r="AD45" s="6">
        <f>IF(Proiecte_finalizare!E45=Coordonatori_principali!$AD$1,1-Cotutela!$AU45,0)</f>
        <v>0</v>
      </c>
    </row>
    <row r="46" spans="1:30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IF(Proiecte_finalizare!E46=Coordonatori_principali!$C$1,1-Cotutela!$AU46,0)</f>
        <v>0</v>
      </c>
      <c r="D46" s="6">
        <f>IF(Proiecte_finalizare!E46=Coordonatori_principali!$D$1,1-Cotutela!$AU46,0)</f>
        <v>0</v>
      </c>
      <c r="E46" s="6">
        <f>IF(Proiecte_finalizare!E46=Coordonatori_principali!$E$1,1-Cotutela!$AU46,0)</f>
        <v>0</v>
      </c>
      <c r="F46" s="6">
        <f>IF(Proiecte_finalizare!E46=Coordonatori_principali!$F$1,1-Cotutela!$AU46,0)</f>
        <v>0</v>
      </c>
      <c r="G46" s="6">
        <f>IF(Proiecte_finalizare!E46=Coordonatori_principali!$G$1,1-Cotutela!$AU46,0)</f>
        <v>0</v>
      </c>
      <c r="H46" s="6">
        <f>IF(Proiecte_finalizare!E46=Coordonatori_principali!$H$1,1-Cotutela!$AU46,0)</f>
        <v>0</v>
      </c>
      <c r="I46" s="6">
        <f>IF(Proiecte_finalizare!E46=Coordonatori_principali!$I$1,1-Cotutela!$AU46,0)</f>
        <v>0</v>
      </c>
      <c r="J46" s="6">
        <f>IF(Proiecte_finalizare!E46=Coordonatori_principali!$J$1,1-Cotutela!$AU46,0)</f>
        <v>0</v>
      </c>
      <c r="K46" s="6">
        <f>IF(Proiecte_finalizare!E46=Coordonatori_principali!$K$1,1-Cotutela!$AU46,0)</f>
        <v>0</v>
      </c>
      <c r="L46" s="6">
        <f>IF(Proiecte_finalizare!E46=Coordonatori_principali!$L$1,1-Cotutela!$AU46,0)</f>
        <v>0</v>
      </c>
      <c r="M46" s="6">
        <f>IF(Proiecte_finalizare!E46=Coordonatori_principali!$M$1,1-Cotutela!$AU46,0)</f>
        <v>0</v>
      </c>
      <c r="N46" s="6">
        <f>IF(Proiecte_finalizare!E46=Coordonatori_principali!$N$1,1-Cotutela!$AU46,0)</f>
        <v>0</v>
      </c>
      <c r="O46" s="6">
        <f>IF(Proiecte_finalizare!E46=Coordonatori_principali!$O$1,1-Cotutela!$AU46,0)</f>
        <v>0</v>
      </c>
      <c r="P46" s="6">
        <f>IF(Proiecte_finalizare!E46=Coordonatori_principali!$P$1,1-Cotutela!$AU46,0)</f>
        <v>0</v>
      </c>
      <c r="Q46" s="6">
        <f>IF(Proiecte_finalizare!E46=Coordonatori_principali!$Q$1,1-Cotutela!$AU46,0)</f>
        <v>0</v>
      </c>
      <c r="R46" s="6">
        <f>IF(Proiecte_finalizare!E46=Coordonatori_principali!$R$1,1-Cotutela!$AU46,0)</f>
        <v>0</v>
      </c>
      <c r="S46" s="6">
        <f>IF(Proiecte_finalizare!E46=Coordonatori_principali!$S$1,1-Cotutela!$AU46,0)</f>
        <v>0</v>
      </c>
      <c r="T46" s="6">
        <f>IF(Proiecte_finalizare!E46=Coordonatori_principali!$T$1,1-Cotutela!$AU46,0)</f>
        <v>0</v>
      </c>
      <c r="U46" s="6">
        <f>IF(Proiecte_finalizare!E46=Coordonatori_principali!$U$1,1-Cotutela!$AU46,0)</f>
        <v>0</v>
      </c>
      <c r="V46" s="6">
        <f>IF(Proiecte_finalizare!E46=Coordonatori_principali!$V$1,1-Cotutela!$AU46,0)</f>
        <v>0</v>
      </c>
      <c r="W46" s="6">
        <f>IF(Proiecte_finalizare!E46=Coordonatori_principali!$W$1,1-Cotutela!$AU46,0)</f>
        <v>0</v>
      </c>
      <c r="X46" s="6">
        <f>IF(Proiecte_finalizare!E46=Coordonatori_principali!$X$1,1-Cotutela!$AU46,0)</f>
        <v>0</v>
      </c>
      <c r="Y46" s="6">
        <f>IF(Proiecte_finalizare!E46=Coordonatori_principali!$Y$1,1-Cotutela!$AU46,0)</f>
        <v>0</v>
      </c>
      <c r="Z46" s="6">
        <f>IF(Proiecte_finalizare!E46=Coordonatori_principali!$Z$1,1-Cotutela!$AU46,0)</f>
        <v>0</v>
      </c>
      <c r="AA46" s="6">
        <f>IF(Proiecte_finalizare!E46=Coordonatori_principali!$AA$1,1-Cotutela!$AU46,0)</f>
        <v>0</v>
      </c>
      <c r="AB46" s="6">
        <f>IF(Proiecte_finalizare!E46=Coordonatori_principali!$AB$1,1-Cotutela!$AU46,0)</f>
        <v>0</v>
      </c>
      <c r="AC46" s="6">
        <f>IF(Proiecte_finalizare!E46=Coordonatori_principali!$AC$1,1-Cotutela!$AU46,0)</f>
        <v>0</v>
      </c>
      <c r="AD46" s="6">
        <f>IF(Proiecte_finalizare!E46=Coordonatori_principali!$AD$1,1-Cotutela!$AU46,0)</f>
        <v>0</v>
      </c>
    </row>
    <row r="47" spans="1:30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IF(Proiecte_finalizare!E47=Coordonatori_principali!$C$1,1-Cotutela!$AU47,0)</f>
        <v>0</v>
      </c>
      <c r="D47" s="6">
        <f>IF(Proiecte_finalizare!E47=Coordonatori_principali!$D$1,1-Cotutela!$AU47,0)</f>
        <v>0</v>
      </c>
      <c r="E47" s="6">
        <f>IF(Proiecte_finalizare!E47=Coordonatori_principali!$E$1,1-Cotutela!$AU47,0)</f>
        <v>0</v>
      </c>
      <c r="F47" s="6">
        <f>IF(Proiecte_finalizare!E47=Coordonatori_principali!$F$1,1-Cotutela!$AU47,0)</f>
        <v>0</v>
      </c>
      <c r="G47" s="6">
        <f>IF(Proiecte_finalizare!E47=Coordonatori_principali!$G$1,1-Cotutela!$AU47,0)</f>
        <v>0</v>
      </c>
      <c r="H47" s="6">
        <f>IF(Proiecte_finalizare!E47=Coordonatori_principali!$H$1,1-Cotutela!$AU47,0)</f>
        <v>0</v>
      </c>
      <c r="I47" s="6">
        <f>IF(Proiecte_finalizare!E47=Coordonatori_principali!$I$1,1-Cotutela!$AU47,0)</f>
        <v>0</v>
      </c>
      <c r="J47" s="6">
        <f>IF(Proiecte_finalizare!E47=Coordonatori_principali!$J$1,1-Cotutela!$AU47,0)</f>
        <v>0</v>
      </c>
      <c r="K47" s="6">
        <f>IF(Proiecte_finalizare!E47=Coordonatori_principali!$K$1,1-Cotutela!$AU47,0)</f>
        <v>0</v>
      </c>
      <c r="L47" s="6">
        <f>IF(Proiecte_finalizare!E47=Coordonatori_principali!$L$1,1-Cotutela!$AU47,0)</f>
        <v>0</v>
      </c>
      <c r="M47" s="6">
        <f>IF(Proiecte_finalizare!E47=Coordonatori_principali!$M$1,1-Cotutela!$AU47,0)</f>
        <v>0</v>
      </c>
      <c r="N47" s="6">
        <f>IF(Proiecte_finalizare!E47=Coordonatori_principali!$N$1,1-Cotutela!$AU47,0)</f>
        <v>0</v>
      </c>
      <c r="O47" s="6">
        <f>IF(Proiecte_finalizare!E47=Coordonatori_principali!$O$1,1-Cotutela!$AU47,0)</f>
        <v>1</v>
      </c>
      <c r="P47" s="6">
        <f>IF(Proiecte_finalizare!E47=Coordonatori_principali!$P$1,1-Cotutela!$AU47,0)</f>
        <v>0</v>
      </c>
      <c r="Q47" s="6">
        <f>IF(Proiecte_finalizare!E47=Coordonatori_principali!$Q$1,1-Cotutela!$AU47,0)</f>
        <v>0</v>
      </c>
      <c r="R47" s="6">
        <f>IF(Proiecte_finalizare!E47=Coordonatori_principali!$R$1,1-Cotutela!$AU47,0)</f>
        <v>0</v>
      </c>
      <c r="S47" s="6">
        <f>IF(Proiecte_finalizare!E47=Coordonatori_principali!$S$1,1-Cotutela!$AU47,0)</f>
        <v>0</v>
      </c>
      <c r="T47" s="6">
        <f>IF(Proiecte_finalizare!E47=Coordonatori_principali!$T$1,1-Cotutela!$AU47,0)</f>
        <v>0</v>
      </c>
      <c r="U47" s="6">
        <f>IF(Proiecte_finalizare!E47=Coordonatori_principali!$U$1,1-Cotutela!$AU47,0)</f>
        <v>0</v>
      </c>
      <c r="V47" s="6">
        <f>IF(Proiecte_finalizare!E47=Coordonatori_principali!$V$1,1-Cotutela!$AU47,0)</f>
        <v>0</v>
      </c>
      <c r="W47" s="6">
        <f>IF(Proiecte_finalizare!E47=Coordonatori_principali!$W$1,1-Cotutela!$AU47,0)</f>
        <v>0</v>
      </c>
      <c r="X47" s="6">
        <f>IF(Proiecte_finalizare!E47=Coordonatori_principali!$X$1,1-Cotutela!$AU47,0)</f>
        <v>0</v>
      </c>
      <c r="Y47" s="6">
        <f>IF(Proiecte_finalizare!E47=Coordonatori_principali!$Y$1,1-Cotutela!$AU47,0)</f>
        <v>0</v>
      </c>
      <c r="Z47" s="6">
        <f>IF(Proiecte_finalizare!E47=Coordonatori_principali!$Z$1,1-Cotutela!$AU47,0)</f>
        <v>0</v>
      </c>
      <c r="AA47" s="6">
        <f>IF(Proiecte_finalizare!E47=Coordonatori_principali!$AA$1,1-Cotutela!$AU47,0)</f>
        <v>0</v>
      </c>
      <c r="AB47" s="6">
        <f>IF(Proiecte_finalizare!E47=Coordonatori_principali!$AB$1,1-Cotutela!$AU47,0)</f>
        <v>0</v>
      </c>
      <c r="AC47" s="6">
        <f>IF(Proiecte_finalizare!E47=Coordonatori_principali!$AC$1,1-Cotutela!$AU47,0)</f>
        <v>0</v>
      </c>
      <c r="AD47" s="6">
        <f>IF(Proiecte_finalizare!E47=Coordonatori_principali!$AD$1,1-Cotutela!$AU47,0)</f>
        <v>0</v>
      </c>
    </row>
    <row r="48" spans="1:30" x14ac:dyDescent="0.3">
      <c r="A48">
        <f>Proiecte_finalizare!A48</f>
        <v>47</v>
      </c>
      <c r="B48" t="str">
        <f>Proiecte_finalizare!B48</f>
        <v>MITROI M. BOGDAN</v>
      </c>
      <c r="C48" s="6">
        <f>IF(Proiecte_finalizare!E48=Coordonatori_principali!$C$1,1-Cotutela!$AU48,0)</f>
        <v>0</v>
      </c>
      <c r="D48" s="6">
        <f>IF(Proiecte_finalizare!E48=Coordonatori_principali!$D$1,1-Cotutela!$AU48,0)</f>
        <v>0</v>
      </c>
      <c r="E48" s="6">
        <f>IF(Proiecte_finalizare!E48=Coordonatori_principali!$E$1,1-Cotutela!$AU48,0)</f>
        <v>0</v>
      </c>
      <c r="F48" s="6">
        <f>IF(Proiecte_finalizare!E48=Coordonatori_principali!$F$1,1-Cotutela!$AU48,0)</f>
        <v>0</v>
      </c>
      <c r="G48" s="6">
        <f>IF(Proiecte_finalizare!E48=Coordonatori_principali!$G$1,1-Cotutela!$AU48,0)</f>
        <v>0</v>
      </c>
      <c r="H48" s="6">
        <f>IF(Proiecte_finalizare!E48=Coordonatori_principali!$H$1,1-Cotutela!$AU48,0)</f>
        <v>0</v>
      </c>
      <c r="I48" s="6">
        <f>IF(Proiecte_finalizare!E48=Coordonatori_principali!$I$1,1-Cotutela!$AU48,0)</f>
        <v>0</v>
      </c>
      <c r="J48" s="6">
        <f>IF(Proiecte_finalizare!E48=Coordonatori_principali!$J$1,1-Cotutela!$AU48,0)</f>
        <v>0</v>
      </c>
      <c r="K48" s="6">
        <f>IF(Proiecte_finalizare!E48=Coordonatori_principali!$K$1,1-Cotutela!$AU48,0)</f>
        <v>0</v>
      </c>
      <c r="L48" s="6">
        <f>IF(Proiecte_finalizare!E48=Coordonatori_principali!$L$1,1-Cotutela!$AU48,0)</f>
        <v>0</v>
      </c>
      <c r="M48" s="6">
        <f>IF(Proiecte_finalizare!E48=Coordonatori_principali!$M$1,1-Cotutela!$AU48,0)</f>
        <v>0</v>
      </c>
      <c r="N48" s="6">
        <f>IF(Proiecte_finalizare!E48=Coordonatori_principali!$N$1,1-Cotutela!$AU48,0)</f>
        <v>0</v>
      </c>
      <c r="O48" s="6">
        <f>IF(Proiecte_finalizare!E48=Coordonatori_principali!$O$1,1-Cotutela!$AU48,0)</f>
        <v>0</v>
      </c>
      <c r="P48" s="6">
        <f>IF(Proiecte_finalizare!E48=Coordonatori_principali!$P$1,1-Cotutela!$AU48,0)</f>
        <v>0</v>
      </c>
      <c r="Q48" s="6">
        <f>IF(Proiecte_finalizare!E48=Coordonatori_principali!$Q$1,1-Cotutela!$AU48,0)</f>
        <v>0</v>
      </c>
      <c r="R48" s="6">
        <f>IF(Proiecte_finalizare!E48=Coordonatori_principali!$R$1,1-Cotutela!$AU48,0)</f>
        <v>0</v>
      </c>
      <c r="S48" s="6">
        <f>IF(Proiecte_finalizare!E48=Coordonatori_principali!$S$1,1-Cotutela!$AU48,0)</f>
        <v>0</v>
      </c>
      <c r="T48" s="6">
        <f>IF(Proiecte_finalizare!E48=Coordonatori_principali!$T$1,1-Cotutela!$AU48,0)</f>
        <v>0</v>
      </c>
      <c r="U48" s="6">
        <f>IF(Proiecte_finalizare!E48=Coordonatori_principali!$U$1,1-Cotutela!$AU48,0)</f>
        <v>0</v>
      </c>
      <c r="V48" s="6">
        <f>IF(Proiecte_finalizare!E48=Coordonatori_principali!$V$1,1-Cotutela!$AU48,0)</f>
        <v>0</v>
      </c>
      <c r="W48" s="6">
        <f>IF(Proiecte_finalizare!E48=Coordonatori_principali!$W$1,1-Cotutela!$AU48,0)</f>
        <v>0</v>
      </c>
      <c r="X48" s="6">
        <f>IF(Proiecte_finalizare!E48=Coordonatori_principali!$X$1,1-Cotutela!$AU48,0)</f>
        <v>0</v>
      </c>
      <c r="Y48" s="6">
        <f>IF(Proiecte_finalizare!E48=Coordonatori_principali!$Y$1,1-Cotutela!$AU48,0)</f>
        <v>0</v>
      </c>
      <c r="Z48" s="6">
        <f>IF(Proiecte_finalizare!E48=Coordonatori_principali!$Z$1,1-Cotutela!$AU48,0)</f>
        <v>0</v>
      </c>
      <c r="AA48" s="6">
        <f>IF(Proiecte_finalizare!E48=Coordonatori_principali!$AA$1,1-Cotutela!$AU48,0)</f>
        <v>0</v>
      </c>
      <c r="AB48" s="6">
        <f>IF(Proiecte_finalizare!E48=Coordonatori_principali!$AB$1,1-Cotutela!$AU48,0)</f>
        <v>0</v>
      </c>
      <c r="AC48" s="6">
        <f>IF(Proiecte_finalizare!E48=Coordonatori_principali!$AC$1,1-Cotutela!$AU48,0)</f>
        <v>0</v>
      </c>
      <c r="AD48" s="6">
        <f>IF(Proiecte_finalizare!E48=Coordonatori_principali!$AD$1,1-Cotutela!$AU48,0)</f>
        <v>0</v>
      </c>
    </row>
    <row r="49" spans="1:30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IF(Proiecte_finalizare!E49=Coordonatori_principali!$C$1,1-Cotutela!$AU49,0)</f>
        <v>0</v>
      </c>
      <c r="D49" s="6">
        <f>IF(Proiecte_finalizare!E49=Coordonatori_principali!$D$1,1-Cotutela!$AU49,0)</f>
        <v>0</v>
      </c>
      <c r="E49" s="6">
        <f>IF(Proiecte_finalizare!E49=Coordonatori_principali!$E$1,1-Cotutela!$AU49,0)</f>
        <v>0</v>
      </c>
      <c r="F49" s="6">
        <f>IF(Proiecte_finalizare!E49=Coordonatori_principali!$F$1,1-Cotutela!$AU49,0)</f>
        <v>0</v>
      </c>
      <c r="G49" s="6">
        <f>IF(Proiecte_finalizare!E49=Coordonatori_principali!$G$1,1-Cotutela!$AU49,0)</f>
        <v>0</v>
      </c>
      <c r="H49" s="6">
        <f>IF(Proiecte_finalizare!E49=Coordonatori_principali!$H$1,1-Cotutela!$AU49,0)</f>
        <v>0</v>
      </c>
      <c r="I49" s="6">
        <f>IF(Proiecte_finalizare!E49=Coordonatori_principali!$I$1,1-Cotutela!$AU49,0)</f>
        <v>0</v>
      </c>
      <c r="J49" s="6">
        <f>IF(Proiecte_finalizare!E49=Coordonatori_principali!$J$1,1-Cotutela!$AU49,0)</f>
        <v>0</v>
      </c>
      <c r="K49" s="6">
        <f>IF(Proiecte_finalizare!E49=Coordonatori_principali!$K$1,1-Cotutela!$AU49,0)</f>
        <v>0</v>
      </c>
      <c r="L49" s="6">
        <f>IF(Proiecte_finalizare!E49=Coordonatori_principali!$L$1,1-Cotutela!$AU49,0)</f>
        <v>0</v>
      </c>
      <c r="M49" s="6">
        <f>IF(Proiecte_finalizare!E49=Coordonatori_principali!$M$1,1-Cotutela!$AU49,0)</f>
        <v>0</v>
      </c>
      <c r="N49" s="6">
        <f>IF(Proiecte_finalizare!E49=Coordonatori_principali!$N$1,1-Cotutela!$AU49,0)</f>
        <v>0</v>
      </c>
      <c r="O49" s="6">
        <f>IF(Proiecte_finalizare!E49=Coordonatori_principali!$O$1,1-Cotutela!$AU49,0)</f>
        <v>0</v>
      </c>
      <c r="P49" s="6">
        <f>IF(Proiecte_finalizare!E49=Coordonatori_principali!$P$1,1-Cotutela!$AU49,0)</f>
        <v>0</v>
      </c>
      <c r="Q49" s="6">
        <f>IF(Proiecte_finalizare!E49=Coordonatori_principali!$Q$1,1-Cotutela!$AU49,0)</f>
        <v>0</v>
      </c>
      <c r="R49" s="6">
        <f>IF(Proiecte_finalizare!E49=Coordonatori_principali!$R$1,1-Cotutela!$AU49,0)</f>
        <v>0</v>
      </c>
      <c r="S49" s="6">
        <f>IF(Proiecte_finalizare!E49=Coordonatori_principali!$S$1,1-Cotutela!$AU49,0)</f>
        <v>0</v>
      </c>
      <c r="T49" s="6">
        <f>IF(Proiecte_finalizare!E49=Coordonatori_principali!$T$1,1-Cotutela!$AU49,0)</f>
        <v>0</v>
      </c>
      <c r="U49" s="6">
        <f>IF(Proiecte_finalizare!E49=Coordonatori_principali!$U$1,1-Cotutela!$AU49,0)</f>
        <v>0</v>
      </c>
      <c r="V49" s="6">
        <f>IF(Proiecte_finalizare!E49=Coordonatori_principali!$V$1,1-Cotutela!$AU49,0)</f>
        <v>0</v>
      </c>
      <c r="W49" s="6">
        <f>IF(Proiecte_finalizare!E49=Coordonatori_principali!$W$1,1-Cotutela!$AU49,0)</f>
        <v>0</v>
      </c>
      <c r="X49" s="6">
        <f>IF(Proiecte_finalizare!E49=Coordonatori_principali!$X$1,1-Cotutela!$AU49,0)</f>
        <v>0</v>
      </c>
      <c r="Y49" s="6">
        <f>IF(Proiecte_finalizare!E49=Coordonatori_principali!$Y$1,1-Cotutela!$AU49,0)</f>
        <v>0.5</v>
      </c>
      <c r="Z49" s="6">
        <f>IF(Proiecte_finalizare!E49=Coordonatori_principali!$Z$1,1-Cotutela!$AU49,0)</f>
        <v>0</v>
      </c>
      <c r="AA49" s="6">
        <f>IF(Proiecte_finalizare!E49=Coordonatori_principali!$AA$1,1-Cotutela!$AU49,0)</f>
        <v>0</v>
      </c>
      <c r="AB49" s="6">
        <f>IF(Proiecte_finalizare!E49=Coordonatori_principali!$AB$1,1-Cotutela!$AU49,0)</f>
        <v>0</v>
      </c>
      <c r="AC49" s="6">
        <f>IF(Proiecte_finalizare!E49=Coordonatori_principali!$AC$1,1-Cotutela!$AU49,0)</f>
        <v>0</v>
      </c>
      <c r="AD49" s="6">
        <f>IF(Proiecte_finalizare!E49=Coordonatori_principali!$AD$1,1-Cotutela!$AU49,0)</f>
        <v>0</v>
      </c>
    </row>
    <row r="50" spans="1:30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IF(Proiecte_finalizare!E50=Coordonatori_principali!$C$1,1-Cotutela!$AU50,0)</f>
        <v>0</v>
      </c>
      <c r="D50" s="6">
        <f>IF(Proiecte_finalizare!E50=Coordonatori_principali!$D$1,1-Cotutela!$AU50,0)</f>
        <v>0</v>
      </c>
      <c r="E50" s="6">
        <f>IF(Proiecte_finalizare!E50=Coordonatori_principali!$E$1,1-Cotutela!$AU50,0)</f>
        <v>0</v>
      </c>
      <c r="F50" s="6">
        <f>IF(Proiecte_finalizare!E50=Coordonatori_principali!$F$1,1-Cotutela!$AU50,0)</f>
        <v>0</v>
      </c>
      <c r="G50" s="6">
        <f>IF(Proiecte_finalizare!E50=Coordonatori_principali!$G$1,1-Cotutela!$AU50,0)</f>
        <v>0</v>
      </c>
      <c r="H50" s="6">
        <f>IF(Proiecte_finalizare!E50=Coordonatori_principali!$H$1,1-Cotutela!$AU50,0)</f>
        <v>0</v>
      </c>
      <c r="I50" s="6">
        <f>IF(Proiecte_finalizare!E50=Coordonatori_principali!$I$1,1-Cotutela!$AU50,0)</f>
        <v>0</v>
      </c>
      <c r="J50" s="6">
        <f>IF(Proiecte_finalizare!E50=Coordonatori_principali!$J$1,1-Cotutela!$AU50,0)</f>
        <v>0</v>
      </c>
      <c r="K50" s="6">
        <f>IF(Proiecte_finalizare!E50=Coordonatori_principali!$K$1,1-Cotutela!$AU50,0)</f>
        <v>0</v>
      </c>
      <c r="L50" s="6">
        <f>IF(Proiecte_finalizare!E50=Coordonatori_principali!$L$1,1-Cotutela!$AU50,0)</f>
        <v>0</v>
      </c>
      <c r="M50" s="6">
        <f>IF(Proiecte_finalizare!E50=Coordonatori_principali!$M$1,1-Cotutela!$AU50,0)</f>
        <v>0</v>
      </c>
      <c r="N50" s="6">
        <f>IF(Proiecte_finalizare!E50=Coordonatori_principali!$N$1,1-Cotutela!$AU50,0)</f>
        <v>0</v>
      </c>
      <c r="O50" s="6">
        <f>IF(Proiecte_finalizare!E50=Coordonatori_principali!$O$1,1-Cotutela!$AU50,0)</f>
        <v>0</v>
      </c>
      <c r="P50" s="6">
        <f>IF(Proiecte_finalizare!E50=Coordonatori_principali!$P$1,1-Cotutela!$AU50,0)</f>
        <v>0</v>
      </c>
      <c r="Q50" s="6">
        <f>IF(Proiecte_finalizare!E50=Coordonatori_principali!$Q$1,1-Cotutela!$AU50,0)</f>
        <v>0</v>
      </c>
      <c r="R50" s="6">
        <f>IF(Proiecte_finalizare!E50=Coordonatori_principali!$R$1,1-Cotutela!$AU50,0)</f>
        <v>1</v>
      </c>
      <c r="S50" s="6">
        <f>IF(Proiecte_finalizare!E50=Coordonatori_principali!$S$1,1-Cotutela!$AU50,0)</f>
        <v>0</v>
      </c>
      <c r="T50" s="6">
        <f>IF(Proiecte_finalizare!E50=Coordonatori_principali!$T$1,1-Cotutela!$AU50,0)</f>
        <v>0</v>
      </c>
      <c r="U50" s="6">
        <f>IF(Proiecte_finalizare!E50=Coordonatori_principali!$U$1,1-Cotutela!$AU50,0)</f>
        <v>0</v>
      </c>
      <c r="V50" s="6">
        <f>IF(Proiecte_finalizare!E50=Coordonatori_principali!$V$1,1-Cotutela!$AU50,0)</f>
        <v>0</v>
      </c>
      <c r="W50" s="6">
        <f>IF(Proiecte_finalizare!E50=Coordonatori_principali!$W$1,1-Cotutela!$AU50,0)</f>
        <v>0</v>
      </c>
      <c r="X50" s="6">
        <f>IF(Proiecte_finalizare!E50=Coordonatori_principali!$X$1,1-Cotutela!$AU50,0)</f>
        <v>0</v>
      </c>
      <c r="Y50" s="6">
        <f>IF(Proiecte_finalizare!E50=Coordonatori_principali!$Y$1,1-Cotutela!$AU50,0)</f>
        <v>0</v>
      </c>
      <c r="Z50" s="6">
        <f>IF(Proiecte_finalizare!E50=Coordonatori_principali!$Z$1,1-Cotutela!$AU50,0)</f>
        <v>0</v>
      </c>
      <c r="AA50" s="6">
        <f>IF(Proiecte_finalizare!E50=Coordonatori_principali!$AA$1,1-Cotutela!$AU50,0)</f>
        <v>0</v>
      </c>
      <c r="AB50" s="6">
        <f>IF(Proiecte_finalizare!E50=Coordonatori_principali!$AB$1,1-Cotutela!$AU50,0)</f>
        <v>0</v>
      </c>
      <c r="AC50" s="6">
        <f>IF(Proiecte_finalizare!E50=Coordonatori_principali!$AC$1,1-Cotutela!$AU50,0)</f>
        <v>0</v>
      </c>
      <c r="AD50" s="6">
        <f>IF(Proiecte_finalizare!E50=Coordonatori_principali!$AD$1,1-Cotutela!$AU50,0)</f>
        <v>0</v>
      </c>
    </row>
    <row r="51" spans="1:30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IF(Proiecte_finalizare!E51=Coordonatori_principali!$C$1,1-Cotutela!$AU51,0)</f>
        <v>0</v>
      </c>
      <c r="D51" s="6">
        <f>IF(Proiecte_finalizare!E51=Coordonatori_principali!$D$1,1-Cotutela!$AU51,0)</f>
        <v>0</v>
      </c>
      <c r="E51" s="6">
        <f>IF(Proiecte_finalizare!E51=Coordonatori_principali!$E$1,1-Cotutela!$AU51,0)</f>
        <v>0</v>
      </c>
      <c r="F51" s="6">
        <f>IF(Proiecte_finalizare!E51=Coordonatori_principali!$F$1,1-Cotutela!$AU51,0)</f>
        <v>0</v>
      </c>
      <c r="G51" s="6">
        <f>IF(Proiecte_finalizare!E51=Coordonatori_principali!$G$1,1-Cotutela!$AU51,0)</f>
        <v>0</v>
      </c>
      <c r="H51" s="6">
        <f>IF(Proiecte_finalizare!E51=Coordonatori_principali!$H$1,1-Cotutela!$AU51,0)</f>
        <v>0</v>
      </c>
      <c r="I51" s="6">
        <f>IF(Proiecte_finalizare!E51=Coordonatori_principali!$I$1,1-Cotutela!$AU51,0)</f>
        <v>0</v>
      </c>
      <c r="J51" s="6">
        <f>IF(Proiecte_finalizare!E51=Coordonatori_principali!$J$1,1-Cotutela!$AU51,0)</f>
        <v>0</v>
      </c>
      <c r="K51" s="6">
        <f>IF(Proiecte_finalizare!E51=Coordonatori_principali!$K$1,1-Cotutela!$AU51,0)</f>
        <v>0</v>
      </c>
      <c r="L51" s="6">
        <f>IF(Proiecte_finalizare!E51=Coordonatori_principali!$L$1,1-Cotutela!$AU51,0)</f>
        <v>0</v>
      </c>
      <c r="M51" s="6">
        <f>IF(Proiecte_finalizare!E51=Coordonatori_principali!$M$1,1-Cotutela!$AU51,0)</f>
        <v>0</v>
      </c>
      <c r="N51" s="6">
        <f>IF(Proiecte_finalizare!E51=Coordonatori_principali!$N$1,1-Cotutela!$AU51,0)</f>
        <v>0</v>
      </c>
      <c r="O51" s="6">
        <f>IF(Proiecte_finalizare!E51=Coordonatori_principali!$O$1,1-Cotutela!$AU51,0)</f>
        <v>0</v>
      </c>
      <c r="P51" s="6">
        <f>IF(Proiecte_finalizare!E51=Coordonatori_principali!$P$1,1-Cotutela!$AU51,0)</f>
        <v>0</v>
      </c>
      <c r="Q51" s="6">
        <f>IF(Proiecte_finalizare!E51=Coordonatori_principali!$Q$1,1-Cotutela!$AU51,0)</f>
        <v>0</v>
      </c>
      <c r="R51" s="6">
        <f>IF(Proiecte_finalizare!E51=Coordonatori_principali!$R$1,1-Cotutela!$AU51,0)</f>
        <v>0</v>
      </c>
      <c r="S51" s="6">
        <f>IF(Proiecte_finalizare!E51=Coordonatori_principali!$S$1,1-Cotutela!$AU51,0)</f>
        <v>0</v>
      </c>
      <c r="T51" s="6">
        <f>IF(Proiecte_finalizare!E51=Coordonatori_principali!$T$1,1-Cotutela!$AU51,0)</f>
        <v>0</v>
      </c>
      <c r="U51" s="6">
        <f>IF(Proiecte_finalizare!E51=Coordonatori_principali!$U$1,1-Cotutela!$AU51,0)</f>
        <v>0</v>
      </c>
      <c r="V51" s="6">
        <f>IF(Proiecte_finalizare!E51=Coordonatori_principali!$V$1,1-Cotutela!$AU51,0)</f>
        <v>0</v>
      </c>
      <c r="W51" s="6">
        <f>IF(Proiecte_finalizare!E51=Coordonatori_principali!$W$1,1-Cotutela!$AU51,0)</f>
        <v>0</v>
      </c>
      <c r="X51" s="6">
        <f>IF(Proiecte_finalizare!E51=Coordonatori_principali!$X$1,1-Cotutela!$AU51,0)</f>
        <v>0</v>
      </c>
      <c r="Y51" s="6">
        <f>IF(Proiecte_finalizare!E51=Coordonatori_principali!$Y$1,1-Cotutela!$AU51,0)</f>
        <v>0</v>
      </c>
      <c r="Z51" s="6">
        <f>IF(Proiecte_finalizare!E51=Coordonatori_principali!$Z$1,1-Cotutela!$AU51,0)</f>
        <v>0</v>
      </c>
      <c r="AA51" s="6">
        <f>IF(Proiecte_finalizare!E51=Coordonatori_principali!$AA$1,1-Cotutela!$AU51,0)</f>
        <v>0</v>
      </c>
      <c r="AB51" s="6">
        <f>IF(Proiecte_finalizare!E51=Coordonatori_principali!$AB$1,1-Cotutela!$AU51,0)</f>
        <v>0</v>
      </c>
      <c r="AC51" s="6">
        <f>IF(Proiecte_finalizare!E51=Coordonatori_principali!$AC$1,1-Cotutela!$AU51,0)</f>
        <v>0</v>
      </c>
      <c r="AD51" s="6">
        <f>IF(Proiecte_finalizare!E51=Coordonatori_principali!$AD$1,1-Cotutela!$AU51,0)</f>
        <v>0</v>
      </c>
    </row>
    <row r="52" spans="1:30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IF(Proiecte_finalizare!E52=Coordonatori_principali!$C$1,1-Cotutela!$AU52,0)</f>
        <v>0</v>
      </c>
      <c r="D52" s="6">
        <f>IF(Proiecte_finalizare!E52=Coordonatori_principali!$D$1,1-Cotutela!$AU52,0)</f>
        <v>0</v>
      </c>
      <c r="E52" s="6">
        <f>IF(Proiecte_finalizare!E52=Coordonatori_principali!$E$1,1-Cotutela!$AU52,0)</f>
        <v>0</v>
      </c>
      <c r="F52" s="6">
        <f>IF(Proiecte_finalizare!E52=Coordonatori_principali!$F$1,1-Cotutela!$AU52,0)</f>
        <v>0</v>
      </c>
      <c r="G52" s="6">
        <f>IF(Proiecte_finalizare!E52=Coordonatori_principali!$G$1,1-Cotutela!$AU52,0)</f>
        <v>0</v>
      </c>
      <c r="H52" s="6">
        <f>IF(Proiecte_finalizare!E52=Coordonatori_principali!$H$1,1-Cotutela!$AU52,0)</f>
        <v>0</v>
      </c>
      <c r="I52" s="6">
        <f>IF(Proiecte_finalizare!E52=Coordonatori_principali!$I$1,1-Cotutela!$AU52,0)</f>
        <v>0</v>
      </c>
      <c r="J52" s="6">
        <f>IF(Proiecte_finalizare!E52=Coordonatori_principali!$J$1,1-Cotutela!$AU52,0)</f>
        <v>0</v>
      </c>
      <c r="K52" s="6">
        <f>IF(Proiecte_finalizare!E52=Coordonatori_principali!$K$1,1-Cotutela!$AU52,0)</f>
        <v>0</v>
      </c>
      <c r="L52" s="6">
        <f>IF(Proiecte_finalizare!E52=Coordonatori_principali!$L$1,1-Cotutela!$AU52,0)</f>
        <v>0</v>
      </c>
      <c r="M52" s="6">
        <f>IF(Proiecte_finalizare!E52=Coordonatori_principali!$M$1,1-Cotutela!$AU52,0)</f>
        <v>0</v>
      </c>
      <c r="N52" s="6">
        <f>IF(Proiecte_finalizare!E52=Coordonatori_principali!$N$1,1-Cotutela!$AU52,0)</f>
        <v>0</v>
      </c>
      <c r="O52" s="6">
        <f>IF(Proiecte_finalizare!E52=Coordonatori_principali!$O$1,1-Cotutela!$AU52,0)</f>
        <v>0</v>
      </c>
      <c r="P52" s="6">
        <f>IF(Proiecte_finalizare!E52=Coordonatori_principali!$P$1,1-Cotutela!$AU52,0)</f>
        <v>0</v>
      </c>
      <c r="Q52" s="6">
        <f>IF(Proiecte_finalizare!E52=Coordonatori_principali!$Q$1,1-Cotutela!$AU52,0)</f>
        <v>0</v>
      </c>
      <c r="R52" s="6">
        <f>IF(Proiecte_finalizare!E52=Coordonatori_principali!$R$1,1-Cotutela!$AU52,0)</f>
        <v>0</v>
      </c>
      <c r="S52" s="6">
        <f>IF(Proiecte_finalizare!E52=Coordonatori_principali!$S$1,1-Cotutela!$AU52,0)</f>
        <v>0</v>
      </c>
      <c r="T52" s="6">
        <f>IF(Proiecte_finalizare!E52=Coordonatori_principali!$T$1,1-Cotutela!$AU52,0)</f>
        <v>0</v>
      </c>
      <c r="U52" s="6">
        <f>IF(Proiecte_finalizare!E52=Coordonatori_principali!$U$1,1-Cotutela!$AU52,0)</f>
        <v>0</v>
      </c>
      <c r="V52" s="6">
        <f>IF(Proiecte_finalizare!E52=Coordonatori_principali!$V$1,1-Cotutela!$AU52,0)</f>
        <v>0</v>
      </c>
      <c r="W52" s="6">
        <f>IF(Proiecte_finalizare!E52=Coordonatori_principali!$W$1,1-Cotutela!$AU52,0)</f>
        <v>0</v>
      </c>
      <c r="X52" s="6">
        <f>IF(Proiecte_finalizare!E52=Coordonatori_principali!$X$1,1-Cotutela!$AU52,0)</f>
        <v>0</v>
      </c>
      <c r="Y52" s="6">
        <f>IF(Proiecte_finalizare!E52=Coordonatori_principali!$Y$1,1-Cotutela!$AU52,0)</f>
        <v>0</v>
      </c>
      <c r="Z52" s="6">
        <f>IF(Proiecte_finalizare!E52=Coordonatori_principali!$Z$1,1-Cotutela!$AU52,0)</f>
        <v>0</v>
      </c>
      <c r="AA52" s="6">
        <f>IF(Proiecte_finalizare!E52=Coordonatori_principali!$AA$1,1-Cotutela!$AU52,0)</f>
        <v>0</v>
      </c>
      <c r="AB52" s="6">
        <f>IF(Proiecte_finalizare!E52=Coordonatori_principali!$AB$1,1-Cotutela!$AU52,0)</f>
        <v>0</v>
      </c>
      <c r="AC52" s="6">
        <f>IF(Proiecte_finalizare!E52=Coordonatori_principali!$AC$1,1-Cotutela!$AU52,0)</f>
        <v>0</v>
      </c>
      <c r="AD52" s="6">
        <f>IF(Proiecte_finalizare!E52=Coordonatori_principali!$AD$1,1-Cotutela!$AU52,0)</f>
        <v>0</v>
      </c>
    </row>
    <row r="53" spans="1:30" x14ac:dyDescent="0.3">
      <c r="A53">
        <f>Proiecte_finalizare!A53</f>
        <v>52</v>
      </c>
      <c r="B53" t="str">
        <f>Proiecte_finalizare!B53</f>
        <v>OCNEANU I. SORIN</v>
      </c>
      <c r="C53" s="6">
        <f>IF(Proiecte_finalizare!E53=Coordonatori_principali!$C$1,1-Cotutela!$AU53,0)</f>
        <v>0</v>
      </c>
      <c r="D53" s="6">
        <f>IF(Proiecte_finalizare!E53=Coordonatori_principali!$D$1,1-Cotutela!$AU53,0)</f>
        <v>0</v>
      </c>
      <c r="E53" s="6">
        <f>IF(Proiecte_finalizare!E53=Coordonatori_principali!$E$1,1-Cotutela!$AU53,0)</f>
        <v>0</v>
      </c>
      <c r="F53" s="6">
        <f>IF(Proiecte_finalizare!E53=Coordonatori_principali!$F$1,1-Cotutela!$AU53,0)</f>
        <v>0</v>
      </c>
      <c r="G53" s="6">
        <f>IF(Proiecte_finalizare!E53=Coordonatori_principali!$G$1,1-Cotutela!$AU53,0)</f>
        <v>0</v>
      </c>
      <c r="H53" s="6">
        <f>IF(Proiecte_finalizare!E53=Coordonatori_principali!$H$1,1-Cotutela!$AU53,0)</f>
        <v>0</v>
      </c>
      <c r="I53" s="6">
        <f>IF(Proiecte_finalizare!E53=Coordonatori_principali!$I$1,1-Cotutela!$AU53,0)</f>
        <v>0</v>
      </c>
      <c r="J53" s="6">
        <f>IF(Proiecte_finalizare!E53=Coordonatori_principali!$J$1,1-Cotutela!$AU53,0)</f>
        <v>0</v>
      </c>
      <c r="K53" s="6">
        <f>IF(Proiecte_finalizare!E53=Coordonatori_principali!$K$1,1-Cotutela!$AU53,0)</f>
        <v>0</v>
      </c>
      <c r="L53" s="6">
        <f>IF(Proiecte_finalizare!E53=Coordonatori_principali!$L$1,1-Cotutela!$AU53,0)</f>
        <v>0</v>
      </c>
      <c r="M53" s="6">
        <f>IF(Proiecte_finalizare!E53=Coordonatori_principali!$M$1,1-Cotutela!$AU53,0)</f>
        <v>0</v>
      </c>
      <c r="N53" s="6">
        <f>IF(Proiecte_finalizare!E53=Coordonatori_principali!$N$1,1-Cotutela!$AU53,0)</f>
        <v>0</v>
      </c>
      <c r="O53" s="6">
        <f>IF(Proiecte_finalizare!E53=Coordonatori_principali!$O$1,1-Cotutela!$AU53,0)</f>
        <v>0</v>
      </c>
      <c r="P53" s="6">
        <f>IF(Proiecte_finalizare!E53=Coordonatori_principali!$P$1,1-Cotutela!$AU53,0)</f>
        <v>0</v>
      </c>
      <c r="Q53" s="6">
        <f>IF(Proiecte_finalizare!E53=Coordonatori_principali!$Q$1,1-Cotutela!$AU53,0)</f>
        <v>0</v>
      </c>
      <c r="R53" s="6">
        <f>IF(Proiecte_finalizare!E53=Coordonatori_principali!$R$1,1-Cotutela!$AU53,0)</f>
        <v>0</v>
      </c>
      <c r="S53" s="6">
        <f>IF(Proiecte_finalizare!E53=Coordonatori_principali!$S$1,1-Cotutela!$AU53,0)</f>
        <v>0</v>
      </c>
      <c r="T53" s="6">
        <f>IF(Proiecte_finalizare!E53=Coordonatori_principali!$T$1,1-Cotutela!$AU53,0)</f>
        <v>0</v>
      </c>
      <c r="U53" s="6">
        <f>IF(Proiecte_finalizare!E53=Coordonatori_principali!$U$1,1-Cotutela!$AU53,0)</f>
        <v>0</v>
      </c>
      <c r="V53" s="6">
        <f>IF(Proiecte_finalizare!E53=Coordonatori_principali!$V$1,1-Cotutela!$AU53,0)</f>
        <v>0</v>
      </c>
      <c r="W53" s="6">
        <f>IF(Proiecte_finalizare!E53=Coordonatori_principali!$W$1,1-Cotutela!$AU53,0)</f>
        <v>0</v>
      </c>
      <c r="X53" s="6">
        <f>IF(Proiecte_finalizare!E53=Coordonatori_principali!$X$1,1-Cotutela!$AU53,0)</f>
        <v>0</v>
      </c>
      <c r="Y53" s="6">
        <f>IF(Proiecte_finalizare!E53=Coordonatori_principali!$Y$1,1-Cotutela!$AU53,0)</f>
        <v>0</v>
      </c>
      <c r="Z53" s="6">
        <f>IF(Proiecte_finalizare!E53=Coordonatori_principali!$Z$1,1-Cotutela!$AU53,0)</f>
        <v>0</v>
      </c>
      <c r="AA53" s="6">
        <f>IF(Proiecte_finalizare!E53=Coordonatori_principali!$AA$1,1-Cotutela!$AU53,0)</f>
        <v>0</v>
      </c>
      <c r="AB53" s="6">
        <f>IF(Proiecte_finalizare!E53=Coordonatori_principali!$AB$1,1-Cotutela!$AU53,0)</f>
        <v>0</v>
      </c>
      <c r="AC53" s="6">
        <f>IF(Proiecte_finalizare!E53=Coordonatori_principali!$AC$1,1-Cotutela!$AU53,0)</f>
        <v>0</v>
      </c>
      <c r="AD53" s="6">
        <f>IF(Proiecte_finalizare!E53=Coordonatori_principali!$AD$1,1-Cotutela!$AU53,0)</f>
        <v>0</v>
      </c>
    </row>
    <row r="54" spans="1:30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IF(Proiecte_finalizare!E54=Coordonatori_principali!$C$1,1-Cotutela!$AU54,0)</f>
        <v>1</v>
      </c>
      <c r="D54" s="6">
        <f>IF(Proiecte_finalizare!E54=Coordonatori_principali!$D$1,1-Cotutela!$AU54,0)</f>
        <v>0</v>
      </c>
      <c r="E54" s="6">
        <f>IF(Proiecte_finalizare!E54=Coordonatori_principali!$E$1,1-Cotutela!$AU54,0)</f>
        <v>0</v>
      </c>
      <c r="F54" s="6">
        <f>IF(Proiecte_finalizare!E54=Coordonatori_principali!$F$1,1-Cotutela!$AU54,0)</f>
        <v>0</v>
      </c>
      <c r="G54" s="6">
        <f>IF(Proiecte_finalizare!E54=Coordonatori_principali!$G$1,1-Cotutela!$AU54,0)</f>
        <v>0</v>
      </c>
      <c r="H54" s="6">
        <f>IF(Proiecte_finalizare!E54=Coordonatori_principali!$H$1,1-Cotutela!$AU54,0)</f>
        <v>0</v>
      </c>
      <c r="I54" s="6">
        <f>IF(Proiecte_finalizare!E54=Coordonatori_principali!$I$1,1-Cotutela!$AU54,0)</f>
        <v>0</v>
      </c>
      <c r="J54" s="6">
        <f>IF(Proiecte_finalizare!E54=Coordonatori_principali!$J$1,1-Cotutela!$AU54,0)</f>
        <v>0</v>
      </c>
      <c r="K54" s="6">
        <f>IF(Proiecte_finalizare!E54=Coordonatori_principali!$K$1,1-Cotutela!$AU54,0)</f>
        <v>0</v>
      </c>
      <c r="L54" s="6">
        <f>IF(Proiecte_finalizare!E54=Coordonatori_principali!$L$1,1-Cotutela!$AU54,0)</f>
        <v>0</v>
      </c>
      <c r="M54" s="6">
        <f>IF(Proiecte_finalizare!E54=Coordonatori_principali!$M$1,1-Cotutela!$AU54,0)</f>
        <v>0</v>
      </c>
      <c r="N54" s="6">
        <f>IF(Proiecte_finalizare!E54=Coordonatori_principali!$N$1,1-Cotutela!$AU54,0)</f>
        <v>0</v>
      </c>
      <c r="O54" s="6">
        <f>IF(Proiecte_finalizare!E54=Coordonatori_principali!$O$1,1-Cotutela!$AU54,0)</f>
        <v>0</v>
      </c>
      <c r="P54" s="6">
        <f>IF(Proiecte_finalizare!E54=Coordonatori_principali!$P$1,1-Cotutela!$AU54,0)</f>
        <v>0</v>
      </c>
      <c r="Q54" s="6">
        <f>IF(Proiecte_finalizare!E54=Coordonatori_principali!$Q$1,1-Cotutela!$AU54,0)</f>
        <v>0</v>
      </c>
      <c r="R54" s="6">
        <f>IF(Proiecte_finalizare!E54=Coordonatori_principali!$R$1,1-Cotutela!$AU54,0)</f>
        <v>0</v>
      </c>
      <c r="S54" s="6">
        <f>IF(Proiecte_finalizare!E54=Coordonatori_principali!$S$1,1-Cotutela!$AU54,0)</f>
        <v>0</v>
      </c>
      <c r="T54" s="6">
        <f>IF(Proiecte_finalizare!E54=Coordonatori_principali!$T$1,1-Cotutela!$AU54,0)</f>
        <v>0</v>
      </c>
      <c r="U54" s="6">
        <f>IF(Proiecte_finalizare!E54=Coordonatori_principali!$U$1,1-Cotutela!$AU54,0)</f>
        <v>0</v>
      </c>
      <c r="V54" s="6">
        <f>IF(Proiecte_finalizare!E54=Coordonatori_principali!$V$1,1-Cotutela!$AU54,0)</f>
        <v>0</v>
      </c>
      <c r="W54" s="6">
        <f>IF(Proiecte_finalizare!E54=Coordonatori_principali!$W$1,1-Cotutela!$AU54,0)</f>
        <v>0</v>
      </c>
      <c r="X54" s="6">
        <f>IF(Proiecte_finalizare!E54=Coordonatori_principali!$X$1,1-Cotutela!$AU54,0)</f>
        <v>0</v>
      </c>
      <c r="Y54" s="6">
        <f>IF(Proiecte_finalizare!E54=Coordonatori_principali!$Y$1,1-Cotutela!$AU54,0)</f>
        <v>0</v>
      </c>
      <c r="Z54" s="6">
        <f>IF(Proiecte_finalizare!E54=Coordonatori_principali!$Z$1,1-Cotutela!$AU54,0)</f>
        <v>0</v>
      </c>
      <c r="AA54" s="6">
        <f>IF(Proiecte_finalizare!E54=Coordonatori_principali!$AA$1,1-Cotutela!$AU54,0)</f>
        <v>0</v>
      </c>
      <c r="AB54" s="6">
        <f>IF(Proiecte_finalizare!E54=Coordonatori_principali!$AB$1,1-Cotutela!$AU54,0)</f>
        <v>0</v>
      </c>
      <c r="AC54" s="6">
        <f>IF(Proiecte_finalizare!E54=Coordonatori_principali!$AC$1,1-Cotutela!$AU54,0)</f>
        <v>0</v>
      </c>
      <c r="AD54" s="6">
        <f>IF(Proiecte_finalizare!E54=Coordonatori_principali!$AD$1,1-Cotutela!$AU54,0)</f>
        <v>0</v>
      </c>
    </row>
    <row r="55" spans="1:30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IF(Proiecte_finalizare!E55=Coordonatori_principali!$C$1,1-Cotutela!$AU55,0)</f>
        <v>0</v>
      </c>
      <c r="D55" s="6">
        <f>IF(Proiecte_finalizare!E55=Coordonatori_principali!$D$1,1-Cotutela!$AU55,0)</f>
        <v>0</v>
      </c>
      <c r="E55" s="6">
        <f>IF(Proiecte_finalizare!E55=Coordonatori_principali!$E$1,1-Cotutela!$AU55,0)</f>
        <v>0</v>
      </c>
      <c r="F55" s="6">
        <f>IF(Proiecte_finalizare!E55=Coordonatori_principali!$F$1,1-Cotutela!$AU55,0)</f>
        <v>0</v>
      </c>
      <c r="G55" s="6">
        <f>IF(Proiecte_finalizare!E55=Coordonatori_principali!$G$1,1-Cotutela!$AU55,0)</f>
        <v>0</v>
      </c>
      <c r="H55" s="6">
        <f>IF(Proiecte_finalizare!E55=Coordonatori_principali!$H$1,1-Cotutela!$AU55,0)</f>
        <v>0</v>
      </c>
      <c r="I55" s="6">
        <f>IF(Proiecte_finalizare!E55=Coordonatori_principali!$I$1,1-Cotutela!$AU55,0)</f>
        <v>0</v>
      </c>
      <c r="J55" s="6">
        <f>IF(Proiecte_finalizare!E55=Coordonatori_principali!$J$1,1-Cotutela!$AU55,0)</f>
        <v>0</v>
      </c>
      <c r="K55" s="6">
        <f>IF(Proiecte_finalizare!E55=Coordonatori_principali!$K$1,1-Cotutela!$AU55,0)</f>
        <v>0</v>
      </c>
      <c r="L55" s="6">
        <f>IF(Proiecte_finalizare!E55=Coordonatori_principali!$L$1,1-Cotutela!$AU55,0)</f>
        <v>0</v>
      </c>
      <c r="M55" s="6">
        <f>IF(Proiecte_finalizare!E55=Coordonatori_principali!$M$1,1-Cotutela!$AU55,0)</f>
        <v>0</v>
      </c>
      <c r="N55" s="6">
        <f>IF(Proiecte_finalizare!E55=Coordonatori_principali!$N$1,1-Cotutela!$AU55,0)</f>
        <v>0</v>
      </c>
      <c r="O55" s="6">
        <f>IF(Proiecte_finalizare!E55=Coordonatori_principali!$O$1,1-Cotutela!$AU55,0)</f>
        <v>0</v>
      </c>
      <c r="P55" s="6">
        <f>IF(Proiecte_finalizare!E55=Coordonatori_principali!$P$1,1-Cotutela!$AU55,0)</f>
        <v>0</v>
      </c>
      <c r="Q55" s="6">
        <f>IF(Proiecte_finalizare!E55=Coordonatori_principali!$Q$1,1-Cotutela!$AU55,0)</f>
        <v>0</v>
      </c>
      <c r="R55" s="6">
        <f>IF(Proiecte_finalizare!E55=Coordonatori_principali!$R$1,1-Cotutela!$AU55,0)</f>
        <v>0</v>
      </c>
      <c r="S55" s="6">
        <f>IF(Proiecte_finalizare!E55=Coordonatori_principali!$S$1,1-Cotutela!$AU55,0)</f>
        <v>0</v>
      </c>
      <c r="T55" s="6">
        <f>IF(Proiecte_finalizare!E55=Coordonatori_principali!$T$1,1-Cotutela!$AU55,0)</f>
        <v>0</v>
      </c>
      <c r="U55" s="6">
        <f>IF(Proiecte_finalizare!E55=Coordonatori_principali!$U$1,1-Cotutela!$AU55,0)</f>
        <v>0</v>
      </c>
      <c r="V55" s="6">
        <f>IF(Proiecte_finalizare!E55=Coordonatori_principali!$V$1,1-Cotutela!$AU55,0)</f>
        <v>0</v>
      </c>
      <c r="W55" s="6">
        <f>IF(Proiecte_finalizare!E55=Coordonatori_principali!$W$1,1-Cotutela!$AU55,0)</f>
        <v>0</v>
      </c>
      <c r="X55" s="6">
        <f>IF(Proiecte_finalizare!E55=Coordonatori_principali!$X$1,1-Cotutela!$AU55,0)</f>
        <v>0</v>
      </c>
      <c r="Y55" s="6">
        <f>IF(Proiecte_finalizare!E55=Coordonatori_principali!$Y$1,1-Cotutela!$AU55,0)</f>
        <v>0</v>
      </c>
      <c r="Z55" s="6">
        <f>IF(Proiecte_finalizare!E55=Coordonatori_principali!$Z$1,1-Cotutela!$AU55,0)</f>
        <v>0</v>
      </c>
      <c r="AA55" s="6">
        <f>IF(Proiecte_finalizare!E55=Coordonatori_principali!$AA$1,1-Cotutela!$AU55,0)</f>
        <v>1</v>
      </c>
      <c r="AB55" s="6">
        <f>IF(Proiecte_finalizare!E55=Coordonatori_principali!$AB$1,1-Cotutela!$AU55,0)</f>
        <v>0</v>
      </c>
      <c r="AC55" s="6">
        <f>IF(Proiecte_finalizare!E55=Coordonatori_principali!$AC$1,1-Cotutela!$AU55,0)</f>
        <v>0</v>
      </c>
      <c r="AD55" s="6">
        <f>IF(Proiecte_finalizare!E55=Coordonatori_principali!$AD$1,1-Cotutela!$AU55,0)</f>
        <v>0</v>
      </c>
    </row>
    <row r="56" spans="1:30" x14ac:dyDescent="0.3">
      <c r="A56">
        <f>Proiecte_finalizare!A56</f>
        <v>55</v>
      </c>
      <c r="B56" t="str">
        <f>Proiecte_finalizare!B56</f>
        <v>PETROV V. DANIELA</v>
      </c>
      <c r="C56" s="6">
        <f>IF(Proiecte_finalizare!E56=Coordonatori_principali!$C$1,1-Cotutela!$AU56,0)</f>
        <v>0</v>
      </c>
      <c r="D56" s="6">
        <f>IF(Proiecte_finalizare!E56=Coordonatori_principali!$D$1,1-Cotutela!$AU56,0)</f>
        <v>0</v>
      </c>
      <c r="E56" s="6">
        <f>IF(Proiecte_finalizare!E56=Coordonatori_principali!$E$1,1-Cotutela!$AU56,0)</f>
        <v>0</v>
      </c>
      <c r="F56" s="6">
        <f>IF(Proiecte_finalizare!E56=Coordonatori_principali!$F$1,1-Cotutela!$AU56,0)</f>
        <v>0</v>
      </c>
      <c r="G56" s="6">
        <f>IF(Proiecte_finalizare!E56=Coordonatori_principali!$G$1,1-Cotutela!$AU56,0)</f>
        <v>0</v>
      </c>
      <c r="H56" s="6">
        <f>IF(Proiecte_finalizare!E56=Coordonatori_principali!$H$1,1-Cotutela!$AU56,0)</f>
        <v>0</v>
      </c>
      <c r="I56" s="6">
        <f>IF(Proiecte_finalizare!E56=Coordonatori_principali!$I$1,1-Cotutela!$AU56,0)</f>
        <v>0</v>
      </c>
      <c r="J56" s="6">
        <f>IF(Proiecte_finalizare!E56=Coordonatori_principali!$J$1,1-Cotutela!$AU56,0)</f>
        <v>0</v>
      </c>
      <c r="K56" s="6">
        <f>IF(Proiecte_finalizare!E56=Coordonatori_principali!$K$1,1-Cotutela!$AU56,0)</f>
        <v>0</v>
      </c>
      <c r="L56" s="6">
        <f>IF(Proiecte_finalizare!E56=Coordonatori_principali!$L$1,1-Cotutela!$AU56,0)</f>
        <v>0</v>
      </c>
      <c r="M56" s="6">
        <f>IF(Proiecte_finalizare!E56=Coordonatori_principali!$M$1,1-Cotutela!$AU56,0)</f>
        <v>0</v>
      </c>
      <c r="N56" s="6">
        <f>IF(Proiecte_finalizare!E56=Coordonatori_principali!$N$1,1-Cotutela!$AU56,0)</f>
        <v>0</v>
      </c>
      <c r="O56" s="6">
        <f>IF(Proiecte_finalizare!E56=Coordonatori_principali!$O$1,1-Cotutela!$AU56,0)</f>
        <v>0</v>
      </c>
      <c r="P56" s="6">
        <f>IF(Proiecte_finalizare!E56=Coordonatori_principali!$P$1,1-Cotutela!$AU56,0)</f>
        <v>0</v>
      </c>
      <c r="Q56" s="6">
        <f>IF(Proiecte_finalizare!E56=Coordonatori_principali!$Q$1,1-Cotutela!$AU56,0)</f>
        <v>0</v>
      </c>
      <c r="R56" s="6">
        <f>IF(Proiecte_finalizare!E56=Coordonatori_principali!$R$1,1-Cotutela!$AU56,0)</f>
        <v>0</v>
      </c>
      <c r="S56" s="6">
        <f>IF(Proiecte_finalizare!E56=Coordonatori_principali!$S$1,1-Cotutela!$AU56,0)</f>
        <v>0</v>
      </c>
      <c r="T56" s="6">
        <f>IF(Proiecte_finalizare!E56=Coordonatori_principali!$T$1,1-Cotutela!$AU56,0)</f>
        <v>0</v>
      </c>
      <c r="U56" s="6">
        <f>IF(Proiecte_finalizare!E56=Coordonatori_principali!$U$1,1-Cotutela!$AU56,0)</f>
        <v>0</v>
      </c>
      <c r="V56" s="6">
        <f>IF(Proiecte_finalizare!E56=Coordonatori_principali!$V$1,1-Cotutela!$AU56,0)</f>
        <v>0</v>
      </c>
      <c r="W56" s="6">
        <f>IF(Proiecte_finalizare!E56=Coordonatori_principali!$W$1,1-Cotutela!$AU56,0)</f>
        <v>0</v>
      </c>
      <c r="X56" s="6">
        <f>IF(Proiecte_finalizare!E56=Coordonatori_principali!$X$1,1-Cotutela!$AU56,0)</f>
        <v>0</v>
      </c>
      <c r="Y56" s="6">
        <f>IF(Proiecte_finalizare!E56=Coordonatori_principali!$Y$1,1-Cotutela!$AU56,0)</f>
        <v>0</v>
      </c>
      <c r="Z56" s="6">
        <f>IF(Proiecte_finalizare!E56=Coordonatori_principali!$Z$1,1-Cotutela!$AU56,0)</f>
        <v>0</v>
      </c>
      <c r="AA56" s="6">
        <f>IF(Proiecte_finalizare!E56=Coordonatori_principali!$AA$1,1-Cotutela!$AU56,0)</f>
        <v>0</v>
      </c>
      <c r="AB56" s="6">
        <f>IF(Proiecte_finalizare!E56=Coordonatori_principali!$AB$1,1-Cotutela!$AU56,0)</f>
        <v>0</v>
      </c>
      <c r="AC56" s="6">
        <f>IF(Proiecte_finalizare!E56=Coordonatori_principali!$AC$1,1-Cotutela!$AU56,0)</f>
        <v>0</v>
      </c>
      <c r="AD56" s="6">
        <f>IF(Proiecte_finalizare!E56=Coordonatori_principali!$AD$1,1-Cotutela!$AU56,0)</f>
        <v>0</v>
      </c>
    </row>
    <row r="57" spans="1:30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IF(Proiecte_finalizare!E57=Coordonatori_principali!$C$1,1-Cotutela!$AU57,0)</f>
        <v>0</v>
      </c>
      <c r="D57" s="6">
        <f>IF(Proiecte_finalizare!E57=Coordonatori_principali!$D$1,1-Cotutela!$AU57,0)</f>
        <v>0</v>
      </c>
      <c r="E57" s="6">
        <f>IF(Proiecte_finalizare!E57=Coordonatori_principali!$E$1,1-Cotutela!$AU57,0)</f>
        <v>0</v>
      </c>
      <c r="F57" s="6">
        <f>IF(Proiecte_finalizare!E57=Coordonatori_principali!$F$1,1-Cotutela!$AU57,0)</f>
        <v>0</v>
      </c>
      <c r="G57" s="6">
        <f>IF(Proiecte_finalizare!E57=Coordonatori_principali!$G$1,1-Cotutela!$AU57,0)</f>
        <v>0</v>
      </c>
      <c r="H57" s="6">
        <f>IF(Proiecte_finalizare!E57=Coordonatori_principali!$H$1,1-Cotutela!$AU57,0)</f>
        <v>0</v>
      </c>
      <c r="I57" s="6">
        <f>IF(Proiecte_finalizare!E57=Coordonatori_principali!$I$1,1-Cotutela!$AU57,0)</f>
        <v>0</v>
      </c>
      <c r="J57" s="6">
        <f>IF(Proiecte_finalizare!E57=Coordonatori_principali!$J$1,1-Cotutela!$AU57,0)</f>
        <v>0</v>
      </c>
      <c r="K57" s="6">
        <f>IF(Proiecte_finalizare!E57=Coordonatori_principali!$K$1,1-Cotutela!$AU57,0)</f>
        <v>0</v>
      </c>
      <c r="L57" s="6">
        <f>IF(Proiecte_finalizare!E57=Coordonatori_principali!$L$1,1-Cotutela!$AU57,0)</f>
        <v>0</v>
      </c>
      <c r="M57" s="6">
        <f>IF(Proiecte_finalizare!E57=Coordonatori_principali!$M$1,1-Cotutela!$AU57,0)</f>
        <v>0</v>
      </c>
      <c r="N57" s="6">
        <f>IF(Proiecte_finalizare!E57=Coordonatori_principali!$N$1,1-Cotutela!$AU57,0)</f>
        <v>0</v>
      </c>
      <c r="O57" s="6">
        <f>IF(Proiecte_finalizare!E57=Coordonatori_principali!$O$1,1-Cotutela!$AU57,0)</f>
        <v>0</v>
      </c>
      <c r="P57" s="6">
        <f>IF(Proiecte_finalizare!E57=Coordonatori_principali!$P$1,1-Cotutela!$AU57,0)</f>
        <v>0</v>
      </c>
      <c r="Q57" s="6">
        <f>IF(Proiecte_finalizare!E57=Coordonatori_principali!$Q$1,1-Cotutela!$AU57,0)</f>
        <v>0</v>
      </c>
      <c r="R57" s="6">
        <f>IF(Proiecte_finalizare!E57=Coordonatori_principali!$R$1,1-Cotutela!$AU57,0)</f>
        <v>0</v>
      </c>
      <c r="S57" s="6">
        <f>IF(Proiecte_finalizare!E57=Coordonatori_principali!$S$1,1-Cotutela!$AU57,0)</f>
        <v>0</v>
      </c>
      <c r="T57" s="6">
        <f>IF(Proiecte_finalizare!E57=Coordonatori_principali!$T$1,1-Cotutela!$AU57,0)</f>
        <v>0</v>
      </c>
      <c r="U57" s="6">
        <f>IF(Proiecte_finalizare!E57=Coordonatori_principali!$U$1,1-Cotutela!$AU57,0)</f>
        <v>0</v>
      </c>
      <c r="V57" s="6">
        <f>IF(Proiecte_finalizare!E57=Coordonatori_principali!$V$1,1-Cotutela!$AU57,0)</f>
        <v>0</v>
      </c>
      <c r="W57" s="6">
        <f>IF(Proiecte_finalizare!E57=Coordonatori_principali!$W$1,1-Cotutela!$AU57,0)</f>
        <v>0</v>
      </c>
      <c r="X57" s="6">
        <f>IF(Proiecte_finalizare!E57=Coordonatori_principali!$X$1,1-Cotutela!$AU57,0)</f>
        <v>0</v>
      </c>
      <c r="Y57" s="6">
        <f>IF(Proiecte_finalizare!E57=Coordonatori_principali!$Y$1,1-Cotutela!$AU57,0)</f>
        <v>0</v>
      </c>
      <c r="Z57" s="6">
        <f>IF(Proiecte_finalizare!E57=Coordonatori_principali!$Z$1,1-Cotutela!$AU57,0)</f>
        <v>0</v>
      </c>
      <c r="AA57" s="6">
        <f>IF(Proiecte_finalizare!E57=Coordonatori_principali!$AA$1,1-Cotutela!$AU57,0)</f>
        <v>1</v>
      </c>
      <c r="AB57" s="6">
        <f>IF(Proiecte_finalizare!E57=Coordonatori_principali!$AB$1,1-Cotutela!$AU57,0)</f>
        <v>0</v>
      </c>
      <c r="AC57" s="6">
        <f>IF(Proiecte_finalizare!E57=Coordonatori_principali!$AC$1,1-Cotutela!$AU57,0)</f>
        <v>0</v>
      </c>
      <c r="AD57" s="6">
        <f>IF(Proiecte_finalizare!E57=Coordonatori_principali!$AD$1,1-Cotutela!$AU57,0)</f>
        <v>0</v>
      </c>
    </row>
    <row r="58" spans="1:30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IF(Proiecte_finalizare!E58=Coordonatori_principali!$C$1,1-Cotutela!$AU58,0)</f>
        <v>0</v>
      </c>
      <c r="D58" s="6">
        <f>IF(Proiecte_finalizare!E58=Coordonatori_principali!$D$1,1-Cotutela!$AU58,0)</f>
        <v>0</v>
      </c>
      <c r="E58" s="6">
        <f>IF(Proiecte_finalizare!E58=Coordonatori_principali!$E$1,1-Cotutela!$AU58,0)</f>
        <v>0</v>
      </c>
      <c r="F58" s="6">
        <f>IF(Proiecte_finalizare!E58=Coordonatori_principali!$F$1,1-Cotutela!$AU58,0)</f>
        <v>0</v>
      </c>
      <c r="G58" s="6">
        <f>IF(Proiecte_finalizare!E58=Coordonatori_principali!$G$1,1-Cotutela!$AU58,0)</f>
        <v>0</v>
      </c>
      <c r="H58" s="6">
        <f>IF(Proiecte_finalizare!E58=Coordonatori_principali!$H$1,1-Cotutela!$AU58,0)</f>
        <v>0</v>
      </c>
      <c r="I58" s="6">
        <f>IF(Proiecte_finalizare!E58=Coordonatori_principali!$I$1,1-Cotutela!$AU58,0)</f>
        <v>0</v>
      </c>
      <c r="J58" s="6">
        <f>IF(Proiecte_finalizare!E58=Coordonatori_principali!$J$1,1-Cotutela!$AU58,0)</f>
        <v>0</v>
      </c>
      <c r="K58" s="6">
        <f>IF(Proiecte_finalizare!E58=Coordonatori_principali!$K$1,1-Cotutela!$AU58,0)</f>
        <v>0</v>
      </c>
      <c r="L58" s="6">
        <f>IF(Proiecte_finalizare!E58=Coordonatori_principali!$L$1,1-Cotutela!$AU58,0)</f>
        <v>0</v>
      </c>
      <c r="M58" s="6">
        <f>IF(Proiecte_finalizare!E58=Coordonatori_principali!$M$1,1-Cotutela!$AU58,0)</f>
        <v>0</v>
      </c>
      <c r="N58" s="6">
        <f>IF(Proiecte_finalizare!E58=Coordonatori_principali!$N$1,1-Cotutela!$AU58,0)</f>
        <v>0</v>
      </c>
      <c r="O58" s="6">
        <f>IF(Proiecte_finalizare!E58=Coordonatori_principali!$O$1,1-Cotutela!$AU58,0)</f>
        <v>0</v>
      </c>
      <c r="P58" s="6">
        <f>IF(Proiecte_finalizare!E58=Coordonatori_principali!$P$1,1-Cotutela!$AU58,0)</f>
        <v>0</v>
      </c>
      <c r="Q58" s="6">
        <f>IF(Proiecte_finalizare!E58=Coordonatori_principali!$Q$1,1-Cotutela!$AU58,0)</f>
        <v>0</v>
      </c>
      <c r="R58" s="6">
        <f>IF(Proiecte_finalizare!E58=Coordonatori_principali!$R$1,1-Cotutela!$AU58,0)</f>
        <v>0</v>
      </c>
      <c r="S58" s="6">
        <f>IF(Proiecte_finalizare!E58=Coordonatori_principali!$S$1,1-Cotutela!$AU58,0)</f>
        <v>0</v>
      </c>
      <c r="T58" s="6">
        <f>IF(Proiecte_finalizare!E58=Coordonatori_principali!$T$1,1-Cotutela!$AU58,0)</f>
        <v>0</v>
      </c>
      <c r="U58" s="6">
        <f>IF(Proiecte_finalizare!E58=Coordonatori_principali!$U$1,1-Cotutela!$AU58,0)</f>
        <v>0</v>
      </c>
      <c r="V58" s="6">
        <f>IF(Proiecte_finalizare!E58=Coordonatori_principali!$V$1,1-Cotutela!$AU58,0)</f>
        <v>0</v>
      </c>
      <c r="W58" s="6">
        <f>IF(Proiecte_finalizare!E58=Coordonatori_principali!$W$1,1-Cotutela!$AU58,0)</f>
        <v>0</v>
      </c>
      <c r="X58" s="6">
        <f>IF(Proiecte_finalizare!E58=Coordonatori_principali!$X$1,1-Cotutela!$AU58,0)</f>
        <v>0</v>
      </c>
      <c r="Y58" s="6">
        <f>IF(Proiecte_finalizare!E58=Coordonatori_principali!$Y$1,1-Cotutela!$AU58,0)</f>
        <v>0</v>
      </c>
      <c r="Z58" s="6">
        <f>IF(Proiecte_finalizare!E58=Coordonatori_principali!$Z$1,1-Cotutela!$AU58,0)</f>
        <v>0</v>
      </c>
      <c r="AA58" s="6">
        <f>IF(Proiecte_finalizare!E58=Coordonatori_principali!$AA$1,1-Cotutela!$AU58,0)</f>
        <v>1</v>
      </c>
      <c r="AB58" s="6">
        <f>IF(Proiecte_finalizare!E58=Coordonatori_principali!$AB$1,1-Cotutela!$AU58,0)</f>
        <v>0</v>
      </c>
      <c r="AC58" s="6">
        <f>IF(Proiecte_finalizare!E58=Coordonatori_principali!$AC$1,1-Cotutela!$AU58,0)</f>
        <v>0</v>
      </c>
      <c r="AD58" s="6">
        <f>IF(Proiecte_finalizare!E58=Coordonatori_principali!$AD$1,1-Cotutela!$AU58,0)</f>
        <v>0</v>
      </c>
    </row>
    <row r="59" spans="1:30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IF(Proiecte_finalizare!E59=Coordonatori_principali!$C$1,1-Cotutela!$AU59,0)</f>
        <v>0</v>
      </c>
      <c r="D59" s="6">
        <f>IF(Proiecte_finalizare!E59=Coordonatori_principali!$D$1,1-Cotutela!$AU59,0)</f>
        <v>0</v>
      </c>
      <c r="E59" s="6">
        <f>IF(Proiecte_finalizare!E59=Coordonatori_principali!$E$1,1-Cotutela!$AU59,0)</f>
        <v>0</v>
      </c>
      <c r="F59" s="6">
        <f>IF(Proiecte_finalizare!E59=Coordonatori_principali!$F$1,1-Cotutela!$AU59,0)</f>
        <v>0</v>
      </c>
      <c r="G59" s="6">
        <f>IF(Proiecte_finalizare!E59=Coordonatori_principali!$G$1,1-Cotutela!$AU59,0)</f>
        <v>0</v>
      </c>
      <c r="H59" s="6">
        <f>IF(Proiecte_finalizare!E59=Coordonatori_principali!$H$1,1-Cotutela!$AU59,0)</f>
        <v>0</v>
      </c>
      <c r="I59" s="6">
        <f>IF(Proiecte_finalizare!E59=Coordonatori_principali!$I$1,1-Cotutela!$AU59,0)</f>
        <v>0</v>
      </c>
      <c r="J59" s="6">
        <f>IF(Proiecte_finalizare!E59=Coordonatori_principali!$J$1,1-Cotutela!$AU59,0)</f>
        <v>0</v>
      </c>
      <c r="K59" s="6">
        <f>IF(Proiecte_finalizare!E59=Coordonatori_principali!$K$1,1-Cotutela!$AU59,0)</f>
        <v>0</v>
      </c>
      <c r="L59" s="6">
        <f>IF(Proiecte_finalizare!E59=Coordonatori_principali!$L$1,1-Cotutela!$AU59,0)</f>
        <v>0</v>
      </c>
      <c r="M59" s="6">
        <f>IF(Proiecte_finalizare!E59=Coordonatori_principali!$M$1,1-Cotutela!$AU59,0)</f>
        <v>0</v>
      </c>
      <c r="N59" s="6">
        <f>IF(Proiecte_finalizare!E59=Coordonatori_principali!$N$1,1-Cotutela!$AU59,0)</f>
        <v>0</v>
      </c>
      <c r="O59" s="6">
        <f>IF(Proiecte_finalizare!E59=Coordonatori_principali!$O$1,1-Cotutela!$AU59,0)</f>
        <v>0</v>
      </c>
      <c r="P59" s="6">
        <f>IF(Proiecte_finalizare!E59=Coordonatori_principali!$P$1,1-Cotutela!$AU59,0)</f>
        <v>0</v>
      </c>
      <c r="Q59" s="6">
        <f>IF(Proiecte_finalizare!E59=Coordonatori_principali!$Q$1,1-Cotutela!$AU59,0)</f>
        <v>0</v>
      </c>
      <c r="R59" s="6">
        <f>IF(Proiecte_finalizare!E59=Coordonatori_principali!$R$1,1-Cotutela!$AU59,0)</f>
        <v>0</v>
      </c>
      <c r="S59" s="6">
        <f>IF(Proiecte_finalizare!E59=Coordonatori_principali!$S$1,1-Cotutela!$AU59,0)</f>
        <v>0</v>
      </c>
      <c r="T59" s="6">
        <f>IF(Proiecte_finalizare!E59=Coordonatori_principali!$T$1,1-Cotutela!$AU59,0)</f>
        <v>0</v>
      </c>
      <c r="U59" s="6">
        <f>IF(Proiecte_finalizare!E59=Coordonatori_principali!$U$1,1-Cotutela!$AU59,0)</f>
        <v>0</v>
      </c>
      <c r="V59" s="6">
        <f>IF(Proiecte_finalizare!E59=Coordonatori_principali!$V$1,1-Cotutela!$AU59,0)</f>
        <v>0</v>
      </c>
      <c r="W59" s="6">
        <f>IF(Proiecte_finalizare!E59=Coordonatori_principali!$W$1,1-Cotutela!$AU59,0)</f>
        <v>0</v>
      </c>
      <c r="X59" s="6">
        <f>IF(Proiecte_finalizare!E59=Coordonatori_principali!$X$1,1-Cotutela!$AU59,0)</f>
        <v>0</v>
      </c>
      <c r="Y59" s="6">
        <f>IF(Proiecte_finalizare!E59=Coordonatori_principali!$Y$1,1-Cotutela!$AU59,0)</f>
        <v>0</v>
      </c>
      <c r="Z59" s="6">
        <f>IF(Proiecte_finalizare!E59=Coordonatori_principali!$Z$1,1-Cotutela!$AU59,0)</f>
        <v>0</v>
      </c>
      <c r="AA59" s="6">
        <f>IF(Proiecte_finalizare!E59=Coordonatori_principali!$AA$1,1-Cotutela!$AU59,0)</f>
        <v>0</v>
      </c>
      <c r="AB59" s="6">
        <f>IF(Proiecte_finalizare!E59=Coordonatori_principali!$AB$1,1-Cotutela!$AU59,0)</f>
        <v>0</v>
      </c>
      <c r="AC59" s="6">
        <f>IF(Proiecte_finalizare!E59=Coordonatori_principali!$AC$1,1-Cotutela!$AU59,0)</f>
        <v>0</v>
      </c>
      <c r="AD59" s="6">
        <f>IF(Proiecte_finalizare!E59=Coordonatori_principali!$AD$1,1-Cotutela!$AU59,0)</f>
        <v>0</v>
      </c>
    </row>
    <row r="60" spans="1:30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IF(Proiecte_finalizare!E60=Coordonatori_principali!$C$1,1-Cotutela!$AU60,0)</f>
        <v>0</v>
      </c>
      <c r="D60" s="6">
        <f>IF(Proiecte_finalizare!E60=Coordonatori_principali!$D$1,1-Cotutela!$AU60,0)</f>
        <v>0</v>
      </c>
      <c r="E60" s="6">
        <f>IF(Proiecte_finalizare!E60=Coordonatori_principali!$E$1,1-Cotutela!$AU60,0)</f>
        <v>0</v>
      </c>
      <c r="F60" s="6">
        <f>IF(Proiecte_finalizare!E60=Coordonatori_principali!$F$1,1-Cotutela!$AU60,0)</f>
        <v>0</v>
      </c>
      <c r="G60" s="6">
        <f>IF(Proiecte_finalizare!E60=Coordonatori_principali!$G$1,1-Cotutela!$AU60,0)</f>
        <v>0</v>
      </c>
      <c r="H60" s="6">
        <f>IF(Proiecte_finalizare!E60=Coordonatori_principali!$H$1,1-Cotutela!$AU60,0)</f>
        <v>0</v>
      </c>
      <c r="I60" s="6">
        <f>IF(Proiecte_finalizare!E60=Coordonatori_principali!$I$1,1-Cotutela!$AU60,0)</f>
        <v>0</v>
      </c>
      <c r="J60" s="6">
        <f>IF(Proiecte_finalizare!E60=Coordonatori_principali!$J$1,1-Cotutela!$AU60,0)</f>
        <v>0</v>
      </c>
      <c r="K60" s="6">
        <f>IF(Proiecte_finalizare!E60=Coordonatori_principali!$K$1,1-Cotutela!$AU60,0)</f>
        <v>0</v>
      </c>
      <c r="L60" s="6">
        <f>IF(Proiecte_finalizare!E60=Coordonatori_principali!$L$1,1-Cotutela!$AU60,0)</f>
        <v>0</v>
      </c>
      <c r="M60" s="6">
        <f>IF(Proiecte_finalizare!E60=Coordonatori_principali!$M$1,1-Cotutela!$AU60,0)</f>
        <v>0</v>
      </c>
      <c r="N60" s="6">
        <f>IF(Proiecte_finalizare!E60=Coordonatori_principali!$N$1,1-Cotutela!$AU60,0)</f>
        <v>1</v>
      </c>
      <c r="O60" s="6">
        <f>IF(Proiecte_finalizare!E60=Coordonatori_principali!$O$1,1-Cotutela!$AU60,0)</f>
        <v>0</v>
      </c>
      <c r="P60" s="6">
        <f>IF(Proiecte_finalizare!E60=Coordonatori_principali!$P$1,1-Cotutela!$AU60,0)</f>
        <v>0</v>
      </c>
      <c r="Q60" s="6">
        <f>IF(Proiecte_finalizare!E60=Coordonatori_principali!$Q$1,1-Cotutela!$AU60,0)</f>
        <v>0</v>
      </c>
      <c r="R60" s="6">
        <f>IF(Proiecte_finalizare!E60=Coordonatori_principali!$R$1,1-Cotutela!$AU60,0)</f>
        <v>0</v>
      </c>
      <c r="S60" s="6">
        <f>IF(Proiecte_finalizare!E60=Coordonatori_principali!$S$1,1-Cotutela!$AU60,0)</f>
        <v>0</v>
      </c>
      <c r="T60" s="6">
        <f>IF(Proiecte_finalizare!E60=Coordonatori_principali!$T$1,1-Cotutela!$AU60,0)</f>
        <v>0</v>
      </c>
      <c r="U60" s="6">
        <f>IF(Proiecte_finalizare!E60=Coordonatori_principali!$U$1,1-Cotutela!$AU60,0)</f>
        <v>0</v>
      </c>
      <c r="V60" s="6">
        <f>IF(Proiecte_finalizare!E60=Coordonatori_principali!$V$1,1-Cotutela!$AU60,0)</f>
        <v>0</v>
      </c>
      <c r="W60" s="6">
        <f>IF(Proiecte_finalizare!E60=Coordonatori_principali!$W$1,1-Cotutela!$AU60,0)</f>
        <v>0</v>
      </c>
      <c r="X60" s="6">
        <f>IF(Proiecte_finalizare!E60=Coordonatori_principali!$X$1,1-Cotutela!$AU60,0)</f>
        <v>0</v>
      </c>
      <c r="Y60" s="6">
        <f>IF(Proiecte_finalizare!E60=Coordonatori_principali!$Y$1,1-Cotutela!$AU60,0)</f>
        <v>0</v>
      </c>
      <c r="Z60" s="6">
        <f>IF(Proiecte_finalizare!E60=Coordonatori_principali!$Z$1,1-Cotutela!$AU60,0)</f>
        <v>0</v>
      </c>
      <c r="AA60" s="6">
        <f>IF(Proiecte_finalizare!E60=Coordonatori_principali!$AA$1,1-Cotutela!$AU60,0)</f>
        <v>0</v>
      </c>
      <c r="AB60" s="6">
        <f>IF(Proiecte_finalizare!E60=Coordonatori_principali!$AB$1,1-Cotutela!$AU60,0)</f>
        <v>0</v>
      </c>
      <c r="AC60" s="6">
        <f>IF(Proiecte_finalizare!E60=Coordonatori_principali!$AC$1,1-Cotutela!$AU60,0)</f>
        <v>0</v>
      </c>
      <c r="AD60" s="6">
        <f>IF(Proiecte_finalizare!E60=Coordonatori_principali!$AD$1,1-Cotutela!$AU60,0)</f>
        <v>0</v>
      </c>
    </row>
    <row r="61" spans="1:30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IF(Proiecte_finalizare!E61=Coordonatori_principali!$C$1,1-Cotutela!$AU61,0)</f>
        <v>0</v>
      </c>
      <c r="D61" s="6">
        <f>IF(Proiecte_finalizare!E61=Coordonatori_principali!$D$1,1-Cotutela!$AU61,0)</f>
        <v>0</v>
      </c>
      <c r="E61" s="6">
        <f>IF(Proiecte_finalizare!E61=Coordonatori_principali!$E$1,1-Cotutela!$AU61,0)</f>
        <v>0</v>
      </c>
      <c r="F61" s="6">
        <f>IF(Proiecte_finalizare!E61=Coordonatori_principali!$F$1,1-Cotutela!$AU61,0)</f>
        <v>0</v>
      </c>
      <c r="G61" s="6">
        <f>IF(Proiecte_finalizare!E61=Coordonatori_principali!$G$1,1-Cotutela!$AU61,0)</f>
        <v>0</v>
      </c>
      <c r="H61" s="6">
        <f>IF(Proiecte_finalizare!E61=Coordonatori_principali!$H$1,1-Cotutela!$AU61,0)</f>
        <v>0</v>
      </c>
      <c r="I61" s="6">
        <f>IF(Proiecte_finalizare!E61=Coordonatori_principali!$I$1,1-Cotutela!$AU61,0)</f>
        <v>0</v>
      </c>
      <c r="J61" s="6">
        <f>IF(Proiecte_finalizare!E61=Coordonatori_principali!$J$1,1-Cotutela!$AU61,0)</f>
        <v>0</v>
      </c>
      <c r="K61" s="6">
        <f>IF(Proiecte_finalizare!E61=Coordonatori_principali!$K$1,1-Cotutela!$AU61,0)</f>
        <v>0</v>
      </c>
      <c r="L61" s="6">
        <f>IF(Proiecte_finalizare!E61=Coordonatori_principali!$L$1,1-Cotutela!$AU61,0)</f>
        <v>0</v>
      </c>
      <c r="M61" s="6">
        <f>IF(Proiecte_finalizare!E61=Coordonatori_principali!$M$1,1-Cotutela!$AU61,0)</f>
        <v>0</v>
      </c>
      <c r="N61" s="6">
        <f>IF(Proiecte_finalizare!E61=Coordonatori_principali!$N$1,1-Cotutela!$AU61,0)</f>
        <v>1</v>
      </c>
      <c r="O61" s="6">
        <f>IF(Proiecte_finalizare!E61=Coordonatori_principali!$O$1,1-Cotutela!$AU61,0)</f>
        <v>0</v>
      </c>
      <c r="P61" s="6">
        <f>IF(Proiecte_finalizare!E61=Coordonatori_principali!$P$1,1-Cotutela!$AU61,0)</f>
        <v>0</v>
      </c>
      <c r="Q61" s="6">
        <f>IF(Proiecte_finalizare!E61=Coordonatori_principali!$Q$1,1-Cotutela!$AU61,0)</f>
        <v>0</v>
      </c>
      <c r="R61" s="6">
        <f>IF(Proiecte_finalizare!E61=Coordonatori_principali!$R$1,1-Cotutela!$AU61,0)</f>
        <v>0</v>
      </c>
      <c r="S61" s="6">
        <f>IF(Proiecte_finalizare!E61=Coordonatori_principali!$S$1,1-Cotutela!$AU61,0)</f>
        <v>0</v>
      </c>
      <c r="T61" s="6">
        <f>IF(Proiecte_finalizare!E61=Coordonatori_principali!$T$1,1-Cotutela!$AU61,0)</f>
        <v>0</v>
      </c>
      <c r="U61" s="6">
        <f>IF(Proiecte_finalizare!E61=Coordonatori_principali!$U$1,1-Cotutela!$AU61,0)</f>
        <v>0</v>
      </c>
      <c r="V61" s="6">
        <f>IF(Proiecte_finalizare!E61=Coordonatori_principali!$V$1,1-Cotutela!$AU61,0)</f>
        <v>0</v>
      </c>
      <c r="W61" s="6">
        <f>IF(Proiecte_finalizare!E61=Coordonatori_principali!$W$1,1-Cotutela!$AU61,0)</f>
        <v>0</v>
      </c>
      <c r="X61" s="6">
        <f>IF(Proiecte_finalizare!E61=Coordonatori_principali!$X$1,1-Cotutela!$AU61,0)</f>
        <v>0</v>
      </c>
      <c r="Y61" s="6">
        <f>IF(Proiecte_finalizare!E61=Coordonatori_principali!$Y$1,1-Cotutela!$AU61,0)</f>
        <v>0</v>
      </c>
      <c r="Z61" s="6">
        <f>IF(Proiecte_finalizare!E61=Coordonatori_principali!$Z$1,1-Cotutela!$AU61,0)</f>
        <v>0</v>
      </c>
      <c r="AA61" s="6">
        <f>IF(Proiecte_finalizare!E61=Coordonatori_principali!$AA$1,1-Cotutela!$AU61,0)</f>
        <v>0</v>
      </c>
      <c r="AB61" s="6">
        <f>IF(Proiecte_finalizare!E61=Coordonatori_principali!$AB$1,1-Cotutela!$AU61,0)</f>
        <v>0</v>
      </c>
      <c r="AC61" s="6">
        <f>IF(Proiecte_finalizare!E61=Coordonatori_principali!$AC$1,1-Cotutela!$AU61,0)</f>
        <v>0</v>
      </c>
      <c r="AD61" s="6">
        <f>IF(Proiecte_finalizare!E61=Coordonatori_principali!$AD$1,1-Cotutela!$AU61,0)</f>
        <v>0</v>
      </c>
    </row>
    <row r="62" spans="1:30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IF(Proiecte_finalizare!E62=Coordonatori_principali!$C$1,1-Cotutela!$AU62,0)</f>
        <v>0</v>
      </c>
      <c r="D62" s="6">
        <f>IF(Proiecte_finalizare!E62=Coordonatori_principali!$D$1,1-Cotutela!$AU62,0)</f>
        <v>0</v>
      </c>
      <c r="E62" s="6">
        <f>IF(Proiecte_finalizare!E62=Coordonatori_principali!$E$1,1-Cotutela!$AU62,0)</f>
        <v>0</v>
      </c>
      <c r="F62" s="6">
        <f>IF(Proiecte_finalizare!E62=Coordonatori_principali!$F$1,1-Cotutela!$AU62,0)</f>
        <v>0</v>
      </c>
      <c r="G62" s="6">
        <f>IF(Proiecte_finalizare!E62=Coordonatori_principali!$G$1,1-Cotutela!$AU62,0)</f>
        <v>0</v>
      </c>
      <c r="H62" s="6">
        <f>IF(Proiecte_finalizare!E62=Coordonatori_principali!$H$1,1-Cotutela!$AU62,0)</f>
        <v>0</v>
      </c>
      <c r="I62" s="6">
        <f>IF(Proiecte_finalizare!E62=Coordonatori_principali!$I$1,1-Cotutela!$AU62,0)</f>
        <v>0</v>
      </c>
      <c r="J62" s="6">
        <f>IF(Proiecte_finalizare!E62=Coordonatori_principali!$J$1,1-Cotutela!$AU62,0)</f>
        <v>0</v>
      </c>
      <c r="K62" s="6">
        <f>IF(Proiecte_finalizare!E62=Coordonatori_principali!$K$1,1-Cotutela!$AU62,0)</f>
        <v>0</v>
      </c>
      <c r="L62" s="6">
        <f>IF(Proiecte_finalizare!E62=Coordonatori_principali!$L$1,1-Cotutela!$AU62,0)</f>
        <v>0</v>
      </c>
      <c r="M62" s="6">
        <f>IF(Proiecte_finalizare!E62=Coordonatori_principali!$M$1,1-Cotutela!$AU62,0)</f>
        <v>0</v>
      </c>
      <c r="N62" s="6">
        <f>IF(Proiecte_finalizare!E62=Coordonatori_principali!$N$1,1-Cotutela!$AU62,0)</f>
        <v>0</v>
      </c>
      <c r="O62" s="6">
        <f>IF(Proiecte_finalizare!E62=Coordonatori_principali!$O$1,1-Cotutela!$AU62,0)</f>
        <v>0</v>
      </c>
      <c r="P62" s="6">
        <f>IF(Proiecte_finalizare!E62=Coordonatori_principali!$P$1,1-Cotutela!$AU62,0)</f>
        <v>0</v>
      </c>
      <c r="Q62" s="6">
        <f>IF(Proiecte_finalizare!E62=Coordonatori_principali!$Q$1,1-Cotutela!$AU62,0)</f>
        <v>0</v>
      </c>
      <c r="R62" s="6">
        <f>IF(Proiecte_finalizare!E62=Coordonatori_principali!$R$1,1-Cotutela!$AU62,0)</f>
        <v>0</v>
      </c>
      <c r="S62" s="6">
        <f>IF(Proiecte_finalizare!E62=Coordonatori_principali!$S$1,1-Cotutela!$AU62,0)</f>
        <v>0</v>
      </c>
      <c r="T62" s="6">
        <f>IF(Proiecte_finalizare!E62=Coordonatori_principali!$T$1,1-Cotutela!$AU62,0)</f>
        <v>0</v>
      </c>
      <c r="U62" s="6">
        <f>IF(Proiecte_finalizare!E62=Coordonatori_principali!$U$1,1-Cotutela!$AU62,0)</f>
        <v>0</v>
      </c>
      <c r="V62" s="6">
        <f>IF(Proiecte_finalizare!E62=Coordonatori_principali!$V$1,1-Cotutela!$AU62,0)</f>
        <v>0</v>
      </c>
      <c r="W62" s="6">
        <f>IF(Proiecte_finalizare!E62=Coordonatori_principali!$W$1,1-Cotutela!$AU62,0)</f>
        <v>0</v>
      </c>
      <c r="X62" s="6">
        <f>IF(Proiecte_finalizare!E62=Coordonatori_principali!$X$1,1-Cotutela!$AU62,0)</f>
        <v>0</v>
      </c>
      <c r="Y62" s="6">
        <f>IF(Proiecte_finalizare!E62=Coordonatori_principali!$Y$1,1-Cotutela!$AU62,0)</f>
        <v>0</v>
      </c>
      <c r="Z62" s="6">
        <f>IF(Proiecte_finalizare!E62=Coordonatori_principali!$Z$1,1-Cotutela!$AU62,0)</f>
        <v>0</v>
      </c>
      <c r="AA62" s="6">
        <f>IF(Proiecte_finalizare!E62=Coordonatori_principali!$AA$1,1-Cotutela!$AU62,0)</f>
        <v>0</v>
      </c>
      <c r="AB62" s="6">
        <f>IF(Proiecte_finalizare!E62=Coordonatori_principali!$AB$1,1-Cotutela!$AU62,0)</f>
        <v>0</v>
      </c>
      <c r="AC62" s="6">
        <f>IF(Proiecte_finalizare!E62=Coordonatori_principali!$AC$1,1-Cotutela!$AU62,0)</f>
        <v>0</v>
      </c>
      <c r="AD62" s="6">
        <f>IF(Proiecte_finalizare!E62=Coordonatori_principali!$AD$1,1-Cotutela!$AU62,0)</f>
        <v>0</v>
      </c>
    </row>
    <row r="63" spans="1:30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IF(Proiecte_finalizare!E63=Coordonatori_principali!$C$1,1-Cotutela!$AU63,0)</f>
        <v>0</v>
      </c>
      <c r="D63" s="6">
        <f>IF(Proiecte_finalizare!E63=Coordonatori_principali!$D$1,1-Cotutela!$AU63,0)</f>
        <v>0</v>
      </c>
      <c r="E63" s="6">
        <f>IF(Proiecte_finalizare!E63=Coordonatori_principali!$E$1,1-Cotutela!$AU63,0)</f>
        <v>0</v>
      </c>
      <c r="F63" s="6">
        <f>IF(Proiecte_finalizare!E63=Coordonatori_principali!$F$1,1-Cotutela!$AU63,0)</f>
        <v>0</v>
      </c>
      <c r="G63" s="6">
        <f>IF(Proiecte_finalizare!E63=Coordonatori_principali!$G$1,1-Cotutela!$AU63,0)</f>
        <v>0</v>
      </c>
      <c r="H63" s="6">
        <f>IF(Proiecte_finalizare!E63=Coordonatori_principali!$H$1,1-Cotutela!$AU63,0)</f>
        <v>0</v>
      </c>
      <c r="I63" s="6">
        <f>IF(Proiecte_finalizare!E63=Coordonatori_principali!$I$1,1-Cotutela!$AU63,0)</f>
        <v>0</v>
      </c>
      <c r="J63" s="6">
        <f>IF(Proiecte_finalizare!E63=Coordonatori_principali!$J$1,1-Cotutela!$AU63,0)</f>
        <v>0</v>
      </c>
      <c r="K63" s="6">
        <f>IF(Proiecte_finalizare!E63=Coordonatori_principali!$K$1,1-Cotutela!$AU63,0)</f>
        <v>0</v>
      </c>
      <c r="L63" s="6">
        <f>IF(Proiecte_finalizare!E63=Coordonatori_principali!$L$1,1-Cotutela!$AU63,0)</f>
        <v>0</v>
      </c>
      <c r="M63" s="6">
        <f>IF(Proiecte_finalizare!E63=Coordonatori_principali!$M$1,1-Cotutela!$AU63,0)</f>
        <v>0</v>
      </c>
      <c r="N63" s="6">
        <f>IF(Proiecte_finalizare!E63=Coordonatori_principali!$N$1,1-Cotutela!$AU63,0)</f>
        <v>0</v>
      </c>
      <c r="O63" s="6">
        <f>IF(Proiecte_finalizare!E63=Coordonatori_principali!$O$1,1-Cotutela!$AU63,0)</f>
        <v>0</v>
      </c>
      <c r="P63" s="6">
        <f>IF(Proiecte_finalizare!E63=Coordonatori_principali!$P$1,1-Cotutela!$AU63,0)</f>
        <v>0</v>
      </c>
      <c r="Q63" s="6">
        <f>IF(Proiecte_finalizare!E63=Coordonatori_principali!$Q$1,1-Cotutela!$AU63,0)</f>
        <v>0</v>
      </c>
      <c r="R63" s="6">
        <f>IF(Proiecte_finalizare!E63=Coordonatori_principali!$R$1,1-Cotutela!$AU63,0)</f>
        <v>0</v>
      </c>
      <c r="S63" s="6">
        <f>IF(Proiecte_finalizare!E63=Coordonatori_principali!$S$1,1-Cotutela!$AU63,0)</f>
        <v>0</v>
      </c>
      <c r="T63" s="6">
        <f>IF(Proiecte_finalizare!E63=Coordonatori_principali!$T$1,1-Cotutela!$AU63,0)</f>
        <v>0</v>
      </c>
      <c r="U63" s="6">
        <f>IF(Proiecte_finalizare!E63=Coordonatori_principali!$U$1,1-Cotutela!$AU63,0)</f>
        <v>0</v>
      </c>
      <c r="V63" s="6">
        <f>IF(Proiecte_finalizare!E63=Coordonatori_principali!$V$1,1-Cotutela!$AU63,0)</f>
        <v>0</v>
      </c>
      <c r="W63" s="6">
        <f>IF(Proiecte_finalizare!E63=Coordonatori_principali!$W$1,1-Cotutela!$AU63,0)</f>
        <v>0</v>
      </c>
      <c r="X63" s="6">
        <f>IF(Proiecte_finalizare!E63=Coordonatori_principali!$X$1,1-Cotutela!$AU63,0)</f>
        <v>0</v>
      </c>
      <c r="Y63" s="6">
        <f>IF(Proiecte_finalizare!E63=Coordonatori_principali!$Y$1,1-Cotutela!$AU63,0)</f>
        <v>0</v>
      </c>
      <c r="Z63" s="6">
        <f>IF(Proiecte_finalizare!E63=Coordonatori_principali!$Z$1,1-Cotutela!$AU63,0)</f>
        <v>0</v>
      </c>
      <c r="AA63" s="6">
        <f>IF(Proiecte_finalizare!E63=Coordonatori_principali!$AA$1,1-Cotutela!$AU63,0)</f>
        <v>1</v>
      </c>
      <c r="AB63" s="6">
        <f>IF(Proiecte_finalizare!E63=Coordonatori_principali!$AB$1,1-Cotutela!$AU63,0)</f>
        <v>0</v>
      </c>
      <c r="AC63" s="6">
        <f>IF(Proiecte_finalizare!E63=Coordonatori_principali!$AC$1,1-Cotutela!$AU63,0)</f>
        <v>0</v>
      </c>
      <c r="AD63" s="6">
        <f>IF(Proiecte_finalizare!E63=Coordonatori_principali!$AD$1,1-Cotutela!$AU63,0)</f>
        <v>0</v>
      </c>
    </row>
    <row r="64" spans="1:30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IF(Proiecte_finalizare!E64=Coordonatori_principali!$C$1,1-Cotutela!$AU64,0)</f>
        <v>0</v>
      </c>
      <c r="D64" s="6">
        <f>IF(Proiecte_finalizare!E64=Coordonatori_principali!$D$1,1-Cotutela!$AU64,0)</f>
        <v>0</v>
      </c>
      <c r="E64" s="6">
        <f>IF(Proiecte_finalizare!E64=Coordonatori_principali!$E$1,1-Cotutela!$AU64,0)</f>
        <v>0</v>
      </c>
      <c r="F64" s="6">
        <f>IF(Proiecte_finalizare!E64=Coordonatori_principali!$F$1,1-Cotutela!$AU64,0)</f>
        <v>0</v>
      </c>
      <c r="G64" s="6">
        <f>IF(Proiecte_finalizare!E64=Coordonatori_principali!$G$1,1-Cotutela!$AU64,0)</f>
        <v>0</v>
      </c>
      <c r="H64" s="6">
        <f>IF(Proiecte_finalizare!E64=Coordonatori_principali!$H$1,1-Cotutela!$AU64,0)</f>
        <v>0</v>
      </c>
      <c r="I64" s="6">
        <f>IF(Proiecte_finalizare!E64=Coordonatori_principali!$I$1,1-Cotutela!$AU64,0)</f>
        <v>0</v>
      </c>
      <c r="J64" s="6">
        <f>IF(Proiecte_finalizare!E64=Coordonatori_principali!$J$1,1-Cotutela!$AU64,0)</f>
        <v>0</v>
      </c>
      <c r="K64" s="6">
        <f>IF(Proiecte_finalizare!E64=Coordonatori_principali!$K$1,1-Cotutela!$AU64,0)</f>
        <v>0</v>
      </c>
      <c r="L64" s="6">
        <f>IF(Proiecte_finalizare!E64=Coordonatori_principali!$L$1,1-Cotutela!$AU64,0)</f>
        <v>0</v>
      </c>
      <c r="M64" s="6">
        <f>IF(Proiecte_finalizare!E64=Coordonatori_principali!$M$1,1-Cotutela!$AU64,0)</f>
        <v>0</v>
      </c>
      <c r="N64" s="6">
        <f>IF(Proiecte_finalizare!E64=Coordonatori_principali!$N$1,1-Cotutela!$AU64,0)</f>
        <v>0</v>
      </c>
      <c r="O64" s="6">
        <f>IF(Proiecte_finalizare!E64=Coordonatori_principali!$O$1,1-Cotutela!$AU64,0)</f>
        <v>0</v>
      </c>
      <c r="P64" s="6">
        <f>IF(Proiecte_finalizare!E64=Coordonatori_principali!$P$1,1-Cotutela!$AU64,0)</f>
        <v>0</v>
      </c>
      <c r="Q64" s="6">
        <f>IF(Proiecte_finalizare!E64=Coordonatori_principali!$Q$1,1-Cotutela!$AU64,0)</f>
        <v>1</v>
      </c>
      <c r="R64" s="6">
        <f>IF(Proiecte_finalizare!E64=Coordonatori_principali!$R$1,1-Cotutela!$AU64,0)</f>
        <v>0</v>
      </c>
      <c r="S64" s="6">
        <f>IF(Proiecte_finalizare!E64=Coordonatori_principali!$S$1,1-Cotutela!$AU64,0)</f>
        <v>0</v>
      </c>
      <c r="T64" s="6">
        <f>IF(Proiecte_finalizare!E64=Coordonatori_principali!$T$1,1-Cotutela!$AU64,0)</f>
        <v>0</v>
      </c>
      <c r="U64" s="6">
        <f>IF(Proiecte_finalizare!E64=Coordonatori_principali!$U$1,1-Cotutela!$AU64,0)</f>
        <v>0</v>
      </c>
      <c r="V64" s="6">
        <f>IF(Proiecte_finalizare!E64=Coordonatori_principali!$V$1,1-Cotutela!$AU64,0)</f>
        <v>0</v>
      </c>
      <c r="W64" s="6">
        <f>IF(Proiecte_finalizare!E64=Coordonatori_principali!$W$1,1-Cotutela!$AU64,0)</f>
        <v>0</v>
      </c>
      <c r="X64" s="6">
        <f>IF(Proiecte_finalizare!E64=Coordonatori_principali!$X$1,1-Cotutela!$AU64,0)</f>
        <v>0</v>
      </c>
      <c r="Y64" s="6">
        <f>IF(Proiecte_finalizare!E64=Coordonatori_principali!$Y$1,1-Cotutela!$AU64,0)</f>
        <v>0</v>
      </c>
      <c r="Z64" s="6">
        <f>IF(Proiecte_finalizare!E64=Coordonatori_principali!$Z$1,1-Cotutela!$AU64,0)</f>
        <v>0</v>
      </c>
      <c r="AA64" s="6">
        <f>IF(Proiecte_finalizare!E64=Coordonatori_principali!$AA$1,1-Cotutela!$AU64,0)</f>
        <v>0</v>
      </c>
      <c r="AB64" s="6">
        <f>IF(Proiecte_finalizare!E64=Coordonatori_principali!$AB$1,1-Cotutela!$AU64,0)</f>
        <v>0</v>
      </c>
      <c r="AC64" s="6">
        <f>IF(Proiecte_finalizare!E64=Coordonatori_principali!$AC$1,1-Cotutela!$AU64,0)</f>
        <v>0</v>
      </c>
      <c r="AD64" s="6">
        <f>IF(Proiecte_finalizare!E64=Coordonatori_principali!$AD$1,1-Cotutela!$AU64,0)</f>
        <v>0</v>
      </c>
    </row>
    <row r="65" spans="1:30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IF(Proiecte_finalizare!E65=Coordonatori_principali!$C$1,1-Cotutela!$AU65,0)</f>
        <v>0</v>
      </c>
      <c r="D65" s="6">
        <f>IF(Proiecte_finalizare!E65=Coordonatori_principali!$D$1,1-Cotutela!$AU65,0)</f>
        <v>0</v>
      </c>
      <c r="E65" s="6">
        <f>IF(Proiecte_finalizare!E65=Coordonatori_principali!$E$1,1-Cotutela!$AU65,0)</f>
        <v>0</v>
      </c>
      <c r="F65" s="6">
        <f>IF(Proiecte_finalizare!E65=Coordonatori_principali!$F$1,1-Cotutela!$AU65,0)</f>
        <v>0</v>
      </c>
      <c r="G65" s="6">
        <f>IF(Proiecte_finalizare!E65=Coordonatori_principali!$G$1,1-Cotutela!$AU65,0)</f>
        <v>0</v>
      </c>
      <c r="H65" s="6">
        <f>IF(Proiecte_finalizare!E65=Coordonatori_principali!$H$1,1-Cotutela!$AU65,0)</f>
        <v>0</v>
      </c>
      <c r="I65" s="6">
        <f>IF(Proiecte_finalizare!E65=Coordonatori_principali!$I$1,1-Cotutela!$AU65,0)</f>
        <v>0</v>
      </c>
      <c r="J65" s="6">
        <f>IF(Proiecte_finalizare!E65=Coordonatori_principali!$J$1,1-Cotutela!$AU65,0)</f>
        <v>0</v>
      </c>
      <c r="K65" s="6">
        <f>IF(Proiecte_finalizare!E65=Coordonatori_principali!$K$1,1-Cotutela!$AU65,0)</f>
        <v>0</v>
      </c>
      <c r="L65" s="6">
        <f>IF(Proiecte_finalizare!E65=Coordonatori_principali!$L$1,1-Cotutela!$AU65,0)</f>
        <v>0</v>
      </c>
      <c r="M65" s="6">
        <f>IF(Proiecte_finalizare!E65=Coordonatori_principali!$M$1,1-Cotutela!$AU65,0)</f>
        <v>0</v>
      </c>
      <c r="N65" s="6">
        <f>IF(Proiecte_finalizare!E65=Coordonatori_principali!$N$1,1-Cotutela!$AU65,0)</f>
        <v>1</v>
      </c>
      <c r="O65" s="6">
        <f>IF(Proiecte_finalizare!E65=Coordonatori_principali!$O$1,1-Cotutela!$AU65,0)</f>
        <v>0</v>
      </c>
      <c r="P65" s="6">
        <f>IF(Proiecte_finalizare!E65=Coordonatori_principali!$P$1,1-Cotutela!$AU65,0)</f>
        <v>0</v>
      </c>
      <c r="Q65" s="6">
        <f>IF(Proiecte_finalizare!E65=Coordonatori_principali!$Q$1,1-Cotutela!$AU65,0)</f>
        <v>0</v>
      </c>
      <c r="R65" s="6">
        <f>IF(Proiecte_finalizare!E65=Coordonatori_principali!$R$1,1-Cotutela!$AU65,0)</f>
        <v>0</v>
      </c>
      <c r="S65" s="6">
        <f>IF(Proiecte_finalizare!E65=Coordonatori_principali!$S$1,1-Cotutela!$AU65,0)</f>
        <v>0</v>
      </c>
      <c r="T65" s="6">
        <f>IF(Proiecte_finalizare!E65=Coordonatori_principali!$T$1,1-Cotutela!$AU65,0)</f>
        <v>0</v>
      </c>
      <c r="U65" s="6">
        <f>IF(Proiecte_finalizare!E65=Coordonatori_principali!$U$1,1-Cotutela!$AU65,0)</f>
        <v>0</v>
      </c>
      <c r="V65" s="6">
        <f>IF(Proiecte_finalizare!E65=Coordonatori_principali!$V$1,1-Cotutela!$AU65,0)</f>
        <v>0</v>
      </c>
      <c r="W65" s="6">
        <f>IF(Proiecte_finalizare!E65=Coordonatori_principali!$W$1,1-Cotutela!$AU65,0)</f>
        <v>0</v>
      </c>
      <c r="X65" s="6">
        <f>IF(Proiecte_finalizare!E65=Coordonatori_principali!$X$1,1-Cotutela!$AU65,0)</f>
        <v>0</v>
      </c>
      <c r="Y65" s="6">
        <f>IF(Proiecte_finalizare!E65=Coordonatori_principali!$Y$1,1-Cotutela!$AU65,0)</f>
        <v>0</v>
      </c>
      <c r="Z65" s="6">
        <f>IF(Proiecte_finalizare!E65=Coordonatori_principali!$Z$1,1-Cotutela!$AU65,0)</f>
        <v>0</v>
      </c>
      <c r="AA65" s="6">
        <f>IF(Proiecte_finalizare!E65=Coordonatori_principali!$AA$1,1-Cotutela!$AU65,0)</f>
        <v>0</v>
      </c>
      <c r="AB65" s="6">
        <f>IF(Proiecte_finalizare!E65=Coordonatori_principali!$AB$1,1-Cotutela!$AU65,0)</f>
        <v>0</v>
      </c>
      <c r="AC65" s="6">
        <f>IF(Proiecte_finalizare!E65=Coordonatori_principali!$AC$1,1-Cotutela!$AU65,0)</f>
        <v>0</v>
      </c>
      <c r="AD65" s="6">
        <f>IF(Proiecte_finalizare!E65=Coordonatori_principali!$AD$1,1-Cotutela!$AU65,0)</f>
        <v>0</v>
      </c>
    </row>
    <row r="66" spans="1:30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IF(Proiecte_finalizare!E66=Coordonatori_principali!$C$1,1-Cotutela!$AU66,0)</f>
        <v>0</v>
      </c>
      <c r="D66" s="6">
        <f>IF(Proiecte_finalizare!E66=Coordonatori_principali!$D$1,1-Cotutela!$AU66,0)</f>
        <v>0</v>
      </c>
      <c r="E66" s="6">
        <f>IF(Proiecte_finalizare!E66=Coordonatori_principali!$E$1,1-Cotutela!$AU66,0)</f>
        <v>0</v>
      </c>
      <c r="F66" s="6">
        <f>IF(Proiecte_finalizare!E66=Coordonatori_principali!$F$1,1-Cotutela!$AU66,0)</f>
        <v>0</v>
      </c>
      <c r="G66" s="6">
        <f>IF(Proiecte_finalizare!E66=Coordonatori_principali!$G$1,1-Cotutela!$AU66,0)</f>
        <v>0</v>
      </c>
      <c r="H66" s="6">
        <f>IF(Proiecte_finalizare!E66=Coordonatori_principali!$H$1,1-Cotutela!$AU66,0)</f>
        <v>0</v>
      </c>
      <c r="I66" s="6">
        <f>IF(Proiecte_finalizare!E66=Coordonatori_principali!$I$1,1-Cotutela!$AU66,0)</f>
        <v>0</v>
      </c>
      <c r="J66" s="6">
        <f>IF(Proiecte_finalizare!E66=Coordonatori_principali!$J$1,1-Cotutela!$AU66,0)</f>
        <v>0</v>
      </c>
      <c r="K66" s="6">
        <f>IF(Proiecte_finalizare!E66=Coordonatori_principali!$K$1,1-Cotutela!$AU66,0)</f>
        <v>0</v>
      </c>
      <c r="L66" s="6">
        <f>IF(Proiecte_finalizare!E66=Coordonatori_principali!$L$1,1-Cotutela!$AU66,0)</f>
        <v>0</v>
      </c>
      <c r="M66" s="6">
        <f>IF(Proiecte_finalizare!E66=Coordonatori_principali!$M$1,1-Cotutela!$AU66,0)</f>
        <v>0</v>
      </c>
      <c r="N66" s="6">
        <f>IF(Proiecte_finalizare!E66=Coordonatori_principali!$N$1,1-Cotutela!$AU66,0)</f>
        <v>0</v>
      </c>
      <c r="O66" s="6">
        <f>IF(Proiecte_finalizare!E66=Coordonatori_principali!$O$1,1-Cotutela!$AU66,0)</f>
        <v>0</v>
      </c>
      <c r="P66" s="6">
        <f>IF(Proiecte_finalizare!E66=Coordonatori_principali!$P$1,1-Cotutela!$AU66,0)</f>
        <v>0</v>
      </c>
      <c r="Q66" s="6">
        <f>IF(Proiecte_finalizare!E66=Coordonatori_principali!$Q$1,1-Cotutela!$AU66,0)</f>
        <v>0</v>
      </c>
      <c r="R66" s="6">
        <f>IF(Proiecte_finalizare!E66=Coordonatori_principali!$R$1,1-Cotutela!$AU66,0)</f>
        <v>0</v>
      </c>
      <c r="S66" s="6">
        <f>IF(Proiecte_finalizare!E66=Coordonatori_principali!$S$1,1-Cotutela!$AU66,0)</f>
        <v>0</v>
      </c>
      <c r="T66" s="6">
        <f>IF(Proiecte_finalizare!E66=Coordonatori_principali!$T$1,1-Cotutela!$AU66,0)</f>
        <v>0</v>
      </c>
      <c r="U66" s="6">
        <f>IF(Proiecte_finalizare!E66=Coordonatori_principali!$U$1,1-Cotutela!$AU66,0)</f>
        <v>0</v>
      </c>
      <c r="V66" s="6">
        <f>IF(Proiecte_finalizare!E66=Coordonatori_principali!$V$1,1-Cotutela!$AU66,0)</f>
        <v>0</v>
      </c>
      <c r="W66" s="6">
        <f>IF(Proiecte_finalizare!E66=Coordonatori_principali!$W$1,1-Cotutela!$AU66,0)</f>
        <v>0</v>
      </c>
      <c r="X66" s="6">
        <f>IF(Proiecte_finalizare!E66=Coordonatori_principali!$X$1,1-Cotutela!$AU66,0)</f>
        <v>0.5</v>
      </c>
      <c r="Y66" s="6">
        <f>IF(Proiecte_finalizare!E66=Coordonatori_principali!$Y$1,1-Cotutela!$AU66,0)</f>
        <v>0</v>
      </c>
      <c r="Z66" s="6">
        <f>IF(Proiecte_finalizare!E66=Coordonatori_principali!$Z$1,1-Cotutela!$AU66,0)</f>
        <v>0</v>
      </c>
      <c r="AA66" s="6">
        <f>IF(Proiecte_finalizare!E66=Coordonatori_principali!$AA$1,1-Cotutela!$AU66,0)</f>
        <v>0</v>
      </c>
      <c r="AB66" s="6">
        <f>IF(Proiecte_finalizare!E66=Coordonatori_principali!$AB$1,1-Cotutela!$AU66,0)</f>
        <v>0</v>
      </c>
      <c r="AC66" s="6">
        <f>IF(Proiecte_finalizare!E66=Coordonatori_principali!$AC$1,1-Cotutela!$AU66,0)</f>
        <v>0</v>
      </c>
      <c r="AD66" s="6">
        <f>IF(Proiecte_finalizare!E66=Coordonatori_principali!$AD$1,1-Cotutela!$AU66,0)</f>
        <v>0</v>
      </c>
    </row>
    <row r="67" spans="1:30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IF(Proiecte_finalizare!E67=Coordonatori_principali!$C$1,1-Cotutela!$AU67,0)</f>
        <v>0</v>
      </c>
      <c r="D67" s="6">
        <f>IF(Proiecte_finalizare!E67=Coordonatori_principali!$D$1,1-Cotutela!$AU67,0)</f>
        <v>0</v>
      </c>
      <c r="E67" s="6">
        <f>IF(Proiecte_finalizare!E67=Coordonatori_principali!$E$1,1-Cotutela!$AU67,0)</f>
        <v>0</v>
      </c>
      <c r="F67" s="6">
        <f>IF(Proiecte_finalizare!E67=Coordonatori_principali!$F$1,1-Cotutela!$AU67,0)</f>
        <v>0</v>
      </c>
      <c r="G67" s="6">
        <f>IF(Proiecte_finalizare!E67=Coordonatori_principali!$G$1,1-Cotutela!$AU67,0)</f>
        <v>0</v>
      </c>
      <c r="H67" s="6">
        <f>IF(Proiecte_finalizare!E67=Coordonatori_principali!$H$1,1-Cotutela!$AU67,0)</f>
        <v>0</v>
      </c>
      <c r="I67" s="6">
        <f>IF(Proiecte_finalizare!E67=Coordonatori_principali!$I$1,1-Cotutela!$AU67,0)</f>
        <v>0</v>
      </c>
      <c r="J67" s="6">
        <f>IF(Proiecte_finalizare!E67=Coordonatori_principali!$J$1,1-Cotutela!$AU67,0)</f>
        <v>0</v>
      </c>
      <c r="K67" s="6">
        <f>IF(Proiecte_finalizare!E67=Coordonatori_principali!$K$1,1-Cotutela!$AU67,0)</f>
        <v>0</v>
      </c>
      <c r="L67" s="6">
        <f>IF(Proiecte_finalizare!E67=Coordonatori_principali!$L$1,1-Cotutela!$AU67,0)</f>
        <v>0</v>
      </c>
      <c r="M67" s="6">
        <f>IF(Proiecte_finalizare!E67=Coordonatori_principali!$M$1,1-Cotutela!$AU67,0)</f>
        <v>0</v>
      </c>
      <c r="N67" s="6">
        <f>IF(Proiecte_finalizare!E67=Coordonatori_principali!$N$1,1-Cotutela!$AU67,0)</f>
        <v>0</v>
      </c>
      <c r="O67" s="6">
        <f>IF(Proiecte_finalizare!E67=Coordonatori_principali!$O$1,1-Cotutela!$AU67,0)</f>
        <v>0</v>
      </c>
      <c r="P67" s="6">
        <f>IF(Proiecte_finalizare!E67=Coordonatori_principali!$P$1,1-Cotutela!$AU67,0)</f>
        <v>0</v>
      </c>
      <c r="Q67" s="6">
        <f>IF(Proiecte_finalizare!E67=Coordonatori_principali!$Q$1,1-Cotutela!$AU67,0)</f>
        <v>0</v>
      </c>
      <c r="R67" s="6">
        <f>IF(Proiecte_finalizare!E67=Coordonatori_principali!$R$1,1-Cotutela!$AU67,0)</f>
        <v>0</v>
      </c>
      <c r="S67" s="6">
        <f>IF(Proiecte_finalizare!E67=Coordonatori_principali!$S$1,1-Cotutela!$AU67,0)</f>
        <v>0</v>
      </c>
      <c r="T67" s="6">
        <f>IF(Proiecte_finalizare!E67=Coordonatori_principali!$T$1,1-Cotutela!$AU67,0)</f>
        <v>0</v>
      </c>
      <c r="U67" s="6">
        <f>IF(Proiecte_finalizare!E67=Coordonatori_principali!$U$1,1-Cotutela!$AU67,0)</f>
        <v>0</v>
      </c>
      <c r="V67" s="6">
        <f>IF(Proiecte_finalizare!E67=Coordonatori_principali!$V$1,1-Cotutela!$AU67,0)</f>
        <v>0</v>
      </c>
      <c r="W67" s="6">
        <f>IF(Proiecte_finalizare!E67=Coordonatori_principali!$W$1,1-Cotutela!$AU67,0)</f>
        <v>0</v>
      </c>
      <c r="X67" s="6">
        <f>IF(Proiecte_finalizare!E67=Coordonatori_principali!$X$1,1-Cotutela!$AU67,0)</f>
        <v>0</v>
      </c>
      <c r="Y67" s="6">
        <f>IF(Proiecte_finalizare!E67=Coordonatori_principali!$Y$1,1-Cotutela!$AU67,0)</f>
        <v>0</v>
      </c>
      <c r="Z67" s="6">
        <f>IF(Proiecte_finalizare!E67=Coordonatori_principali!$Z$1,1-Cotutela!$AU67,0)</f>
        <v>0</v>
      </c>
      <c r="AA67" s="6">
        <f>IF(Proiecte_finalizare!E67=Coordonatori_principali!$AA$1,1-Cotutela!$AU67,0)</f>
        <v>0</v>
      </c>
      <c r="AB67" s="6">
        <f>IF(Proiecte_finalizare!E67=Coordonatori_principali!$AB$1,1-Cotutela!$AU67,0)</f>
        <v>0</v>
      </c>
      <c r="AC67" s="6">
        <f>IF(Proiecte_finalizare!E67=Coordonatori_principali!$AC$1,1-Cotutela!$AU67,0)</f>
        <v>0</v>
      </c>
      <c r="AD67" s="6">
        <f>IF(Proiecte_finalizare!E67=Coordonatori_principali!$AD$1,1-Cotutela!$AU67,0)</f>
        <v>1</v>
      </c>
    </row>
    <row r="68" spans="1:30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IF(Proiecte_finalizare!E68=Coordonatori_principali!$C$1,1-Cotutela!$AU68,0)</f>
        <v>0</v>
      </c>
      <c r="D68" s="6">
        <f>IF(Proiecte_finalizare!E68=Coordonatori_principali!$D$1,1-Cotutela!$AU68,0)</f>
        <v>0</v>
      </c>
      <c r="E68" s="6">
        <f>IF(Proiecte_finalizare!E68=Coordonatori_principali!$E$1,1-Cotutela!$AU68,0)</f>
        <v>0</v>
      </c>
      <c r="F68" s="6">
        <f>IF(Proiecte_finalizare!E68=Coordonatori_principali!$F$1,1-Cotutela!$AU68,0)</f>
        <v>0</v>
      </c>
      <c r="G68" s="6">
        <f>IF(Proiecte_finalizare!E68=Coordonatori_principali!$G$1,1-Cotutela!$AU68,0)</f>
        <v>0</v>
      </c>
      <c r="H68" s="6">
        <f>IF(Proiecte_finalizare!E68=Coordonatori_principali!$H$1,1-Cotutela!$AU68,0)</f>
        <v>0</v>
      </c>
      <c r="I68" s="6">
        <f>IF(Proiecte_finalizare!E68=Coordonatori_principali!$I$1,1-Cotutela!$AU68,0)</f>
        <v>0</v>
      </c>
      <c r="J68" s="6">
        <f>IF(Proiecte_finalizare!E68=Coordonatori_principali!$J$1,1-Cotutela!$AU68,0)</f>
        <v>0</v>
      </c>
      <c r="K68" s="6">
        <f>IF(Proiecte_finalizare!E68=Coordonatori_principali!$K$1,1-Cotutela!$AU68,0)</f>
        <v>0</v>
      </c>
      <c r="L68" s="6">
        <f>IF(Proiecte_finalizare!E68=Coordonatori_principali!$L$1,1-Cotutela!$AU68,0)</f>
        <v>0</v>
      </c>
      <c r="M68" s="6">
        <f>IF(Proiecte_finalizare!E68=Coordonatori_principali!$M$1,1-Cotutela!$AU68,0)</f>
        <v>0</v>
      </c>
      <c r="N68" s="6">
        <f>IF(Proiecte_finalizare!E68=Coordonatori_principali!$N$1,1-Cotutela!$AU68,0)</f>
        <v>0</v>
      </c>
      <c r="O68" s="6">
        <f>IF(Proiecte_finalizare!E68=Coordonatori_principali!$O$1,1-Cotutela!$AU68,0)</f>
        <v>0</v>
      </c>
      <c r="P68" s="6">
        <f>IF(Proiecte_finalizare!E68=Coordonatori_principali!$P$1,1-Cotutela!$AU68,0)</f>
        <v>0</v>
      </c>
      <c r="Q68" s="6">
        <f>IF(Proiecte_finalizare!E68=Coordonatori_principali!$Q$1,1-Cotutela!$AU68,0)</f>
        <v>1</v>
      </c>
      <c r="R68" s="6">
        <f>IF(Proiecte_finalizare!E68=Coordonatori_principali!$R$1,1-Cotutela!$AU68,0)</f>
        <v>0</v>
      </c>
      <c r="S68" s="6">
        <f>IF(Proiecte_finalizare!E68=Coordonatori_principali!$S$1,1-Cotutela!$AU68,0)</f>
        <v>0</v>
      </c>
      <c r="T68" s="6">
        <f>IF(Proiecte_finalizare!E68=Coordonatori_principali!$T$1,1-Cotutela!$AU68,0)</f>
        <v>0</v>
      </c>
      <c r="U68" s="6">
        <f>IF(Proiecte_finalizare!E68=Coordonatori_principali!$U$1,1-Cotutela!$AU68,0)</f>
        <v>0</v>
      </c>
      <c r="V68" s="6">
        <f>IF(Proiecte_finalizare!E68=Coordonatori_principali!$V$1,1-Cotutela!$AU68,0)</f>
        <v>0</v>
      </c>
      <c r="W68" s="6">
        <f>IF(Proiecte_finalizare!E68=Coordonatori_principali!$W$1,1-Cotutela!$AU68,0)</f>
        <v>0</v>
      </c>
      <c r="X68" s="6">
        <f>IF(Proiecte_finalizare!E68=Coordonatori_principali!$X$1,1-Cotutela!$AU68,0)</f>
        <v>0</v>
      </c>
      <c r="Y68" s="6">
        <f>IF(Proiecte_finalizare!E68=Coordonatori_principali!$Y$1,1-Cotutela!$AU68,0)</f>
        <v>0</v>
      </c>
      <c r="Z68" s="6">
        <f>IF(Proiecte_finalizare!E68=Coordonatori_principali!$Z$1,1-Cotutela!$AU68,0)</f>
        <v>0</v>
      </c>
      <c r="AA68" s="6">
        <f>IF(Proiecte_finalizare!E68=Coordonatori_principali!$AA$1,1-Cotutela!$AU68,0)</f>
        <v>0</v>
      </c>
      <c r="AB68" s="6">
        <f>IF(Proiecte_finalizare!E68=Coordonatori_principali!$AB$1,1-Cotutela!$AU68,0)</f>
        <v>0</v>
      </c>
      <c r="AC68" s="6">
        <f>IF(Proiecte_finalizare!E68=Coordonatori_principali!$AC$1,1-Cotutela!$AU68,0)</f>
        <v>0</v>
      </c>
      <c r="AD68" s="6">
        <f>IF(Proiecte_finalizare!E68=Coordonatori_principali!$AD$1,1-Cotutela!$AU68,0)</f>
        <v>0</v>
      </c>
    </row>
    <row r="69" spans="1:30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IF(Proiecte_finalizare!E69=Coordonatori_principali!$C$1,1-Cotutela!$AU69,0)</f>
        <v>0</v>
      </c>
      <c r="D69" s="6">
        <f>IF(Proiecte_finalizare!E69=Coordonatori_principali!$D$1,1-Cotutela!$AU69,0)</f>
        <v>0</v>
      </c>
      <c r="E69" s="6">
        <f>IF(Proiecte_finalizare!E69=Coordonatori_principali!$E$1,1-Cotutela!$AU69,0)</f>
        <v>0</v>
      </c>
      <c r="F69" s="6">
        <f>IF(Proiecte_finalizare!E69=Coordonatori_principali!$F$1,1-Cotutela!$AU69,0)</f>
        <v>0</v>
      </c>
      <c r="G69" s="6">
        <f>IF(Proiecte_finalizare!E69=Coordonatori_principali!$G$1,1-Cotutela!$AU69,0)</f>
        <v>0</v>
      </c>
      <c r="H69" s="6">
        <f>IF(Proiecte_finalizare!E69=Coordonatori_principali!$H$1,1-Cotutela!$AU69,0)</f>
        <v>0</v>
      </c>
      <c r="I69" s="6">
        <f>IF(Proiecte_finalizare!E69=Coordonatori_principali!$I$1,1-Cotutela!$AU69,0)</f>
        <v>0</v>
      </c>
      <c r="J69" s="6">
        <f>IF(Proiecte_finalizare!E69=Coordonatori_principali!$J$1,1-Cotutela!$AU69,0)</f>
        <v>0</v>
      </c>
      <c r="K69" s="6">
        <f>IF(Proiecte_finalizare!E69=Coordonatori_principali!$K$1,1-Cotutela!$AU69,0)</f>
        <v>0</v>
      </c>
      <c r="L69" s="6">
        <f>IF(Proiecte_finalizare!E69=Coordonatori_principali!$L$1,1-Cotutela!$AU69,0)</f>
        <v>0</v>
      </c>
      <c r="M69" s="6">
        <f>IF(Proiecte_finalizare!E69=Coordonatori_principali!$M$1,1-Cotutela!$AU69,0)</f>
        <v>0</v>
      </c>
      <c r="N69" s="6">
        <f>IF(Proiecte_finalizare!E69=Coordonatori_principali!$N$1,1-Cotutela!$AU69,0)</f>
        <v>0</v>
      </c>
      <c r="O69" s="6">
        <f>IF(Proiecte_finalizare!E69=Coordonatori_principali!$O$1,1-Cotutela!$AU69,0)</f>
        <v>0</v>
      </c>
      <c r="P69" s="6">
        <f>IF(Proiecte_finalizare!E69=Coordonatori_principali!$P$1,1-Cotutela!$AU69,0)</f>
        <v>0</v>
      </c>
      <c r="Q69" s="6">
        <f>IF(Proiecte_finalizare!E69=Coordonatori_principali!$Q$1,1-Cotutela!$AU69,0)</f>
        <v>0</v>
      </c>
      <c r="R69" s="6">
        <f>IF(Proiecte_finalizare!E69=Coordonatori_principali!$R$1,1-Cotutela!$AU69,0)</f>
        <v>0</v>
      </c>
      <c r="S69" s="6">
        <f>IF(Proiecte_finalizare!E69=Coordonatori_principali!$S$1,1-Cotutela!$AU69,0)</f>
        <v>0</v>
      </c>
      <c r="T69" s="6">
        <f>IF(Proiecte_finalizare!E69=Coordonatori_principali!$T$1,1-Cotutela!$AU69,0)</f>
        <v>0</v>
      </c>
      <c r="U69" s="6">
        <f>IF(Proiecte_finalizare!E69=Coordonatori_principali!$U$1,1-Cotutela!$AU69,0)</f>
        <v>0</v>
      </c>
      <c r="V69" s="6">
        <f>IF(Proiecte_finalizare!E69=Coordonatori_principali!$V$1,1-Cotutela!$AU69,0)</f>
        <v>0</v>
      </c>
      <c r="W69" s="6">
        <f>IF(Proiecte_finalizare!E69=Coordonatori_principali!$W$1,1-Cotutela!$AU69,0)</f>
        <v>0</v>
      </c>
      <c r="X69" s="6">
        <f>IF(Proiecte_finalizare!E69=Coordonatori_principali!$X$1,1-Cotutela!$AU69,0)</f>
        <v>0</v>
      </c>
      <c r="Y69" s="6">
        <f>IF(Proiecte_finalizare!E69=Coordonatori_principali!$Y$1,1-Cotutela!$AU69,0)</f>
        <v>0.5</v>
      </c>
      <c r="Z69" s="6">
        <f>IF(Proiecte_finalizare!E69=Coordonatori_principali!$Z$1,1-Cotutela!$AU69,0)</f>
        <v>0</v>
      </c>
      <c r="AA69" s="6">
        <f>IF(Proiecte_finalizare!E69=Coordonatori_principali!$AA$1,1-Cotutela!$AU69,0)</f>
        <v>0</v>
      </c>
      <c r="AB69" s="6">
        <f>IF(Proiecte_finalizare!E69=Coordonatori_principali!$AB$1,1-Cotutela!$AU69,0)</f>
        <v>0</v>
      </c>
      <c r="AC69" s="6">
        <f>IF(Proiecte_finalizare!E69=Coordonatori_principali!$AC$1,1-Cotutela!$AU69,0)</f>
        <v>0</v>
      </c>
      <c r="AD69" s="6">
        <f>IF(Proiecte_finalizare!E69=Coordonatori_principali!$AD$1,1-Cotutela!$AU69,0)</f>
        <v>0</v>
      </c>
    </row>
    <row r="70" spans="1:30" x14ac:dyDescent="0.3">
      <c r="A70">
        <f>Proiecte_finalizare!A70</f>
        <v>69</v>
      </c>
      <c r="B70" t="str">
        <f>Proiecte_finalizare!B70</f>
        <v>TOCEA M. ȘTEFAN</v>
      </c>
      <c r="C70" s="6">
        <f>IF(Proiecte_finalizare!E70=Coordonatori_principali!$C$1,1-Cotutela!$AU70,0)</f>
        <v>0</v>
      </c>
      <c r="D70" s="6">
        <f>IF(Proiecte_finalizare!E70=Coordonatori_principali!$D$1,1-Cotutela!$AU70,0)</f>
        <v>0</v>
      </c>
      <c r="E70" s="6">
        <f>IF(Proiecte_finalizare!E70=Coordonatori_principali!$E$1,1-Cotutela!$AU70,0)</f>
        <v>0</v>
      </c>
      <c r="F70" s="6">
        <f>IF(Proiecte_finalizare!E70=Coordonatori_principali!$F$1,1-Cotutela!$AU70,0)</f>
        <v>0</v>
      </c>
      <c r="G70" s="6">
        <f>IF(Proiecte_finalizare!E70=Coordonatori_principali!$G$1,1-Cotutela!$AU70,0)</f>
        <v>0</v>
      </c>
      <c r="H70" s="6">
        <f>IF(Proiecte_finalizare!E70=Coordonatori_principali!$H$1,1-Cotutela!$AU70,0)</f>
        <v>0</v>
      </c>
      <c r="I70" s="6">
        <f>IF(Proiecte_finalizare!E70=Coordonatori_principali!$I$1,1-Cotutela!$AU70,0)</f>
        <v>0</v>
      </c>
      <c r="J70" s="6">
        <f>IF(Proiecte_finalizare!E70=Coordonatori_principali!$J$1,1-Cotutela!$AU70,0)</f>
        <v>0</v>
      </c>
      <c r="K70" s="6">
        <f>IF(Proiecte_finalizare!E70=Coordonatori_principali!$K$1,1-Cotutela!$AU70,0)</f>
        <v>0</v>
      </c>
      <c r="L70" s="6">
        <f>IF(Proiecte_finalizare!E70=Coordonatori_principali!$L$1,1-Cotutela!$AU70,0)</f>
        <v>0</v>
      </c>
      <c r="M70" s="6">
        <f>IF(Proiecte_finalizare!E70=Coordonatori_principali!$M$1,1-Cotutela!$AU70,0)</f>
        <v>0</v>
      </c>
      <c r="N70" s="6">
        <f>IF(Proiecte_finalizare!E70=Coordonatori_principali!$N$1,1-Cotutela!$AU70,0)</f>
        <v>0</v>
      </c>
      <c r="O70" s="6">
        <f>IF(Proiecte_finalizare!E70=Coordonatori_principali!$O$1,1-Cotutela!$AU70,0)</f>
        <v>0</v>
      </c>
      <c r="P70" s="6">
        <f>IF(Proiecte_finalizare!E70=Coordonatori_principali!$P$1,1-Cotutela!$AU70,0)</f>
        <v>0</v>
      </c>
      <c r="Q70" s="6">
        <f>IF(Proiecte_finalizare!E70=Coordonatori_principali!$Q$1,1-Cotutela!$AU70,0)</f>
        <v>1</v>
      </c>
      <c r="R70" s="6">
        <f>IF(Proiecte_finalizare!E70=Coordonatori_principali!$R$1,1-Cotutela!$AU70,0)</f>
        <v>0</v>
      </c>
      <c r="S70" s="6">
        <f>IF(Proiecte_finalizare!E70=Coordonatori_principali!$S$1,1-Cotutela!$AU70,0)</f>
        <v>0</v>
      </c>
      <c r="T70" s="6">
        <f>IF(Proiecte_finalizare!E70=Coordonatori_principali!$T$1,1-Cotutela!$AU70,0)</f>
        <v>0</v>
      </c>
      <c r="U70" s="6">
        <f>IF(Proiecte_finalizare!E70=Coordonatori_principali!$U$1,1-Cotutela!$AU70,0)</f>
        <v>0</v>
      </c>
      <c r="V70" s="6">
        <f>IF(Proiecte_finalizare!E70=Coordonatori_principali!$V$1,1-Cotutela!$AU70,0)</f>
        <v>0</v>
      </c>
      <c r="W70" s="6">
        <f>IF(Proiecte_finalizare!E70=Coordonatori_principali!$W$1,1-Cotutela!$AU70,0)</f>
        <v>0</v>
      </c>
      <c r="X70" s="6">
        <f>IF(Proiecte_finalizare!E70=Coordonatori_principali!$X$1,1-Cotutela!$AU70,0)</f>
        <v>0</v>
      </c>
      <c r="Y70" s="6">
        <f>IF(Proiecte_finalizare!E70=Coordonatori_principali!$Y$1,1-Cotutela!$AU70,0)</f>
        <v>0</v>
      </c>
      <c r="Z70" s="6">
        <f>IF(Proiecte_finalizare!E70=Coordonatori_principali!$Z$1,1-Cotutela!$AU70,0)</f>
        <v>0</v>
      </c>
      <c r="AA70" s="6">
        <f>IF(Proiecte_finalizare!E70=Coordonatori_principali!$AA$1,1-Cotutela!$AU70,0)</f>
        <v>0</v>
      </c>
      <c r="AB70" s="6">
        <f>IF(Proiecte_finalizare!E70=Coordonatori_principali!$AB$1,1-Cotutela!$AU70,0)</f>
        <v>0</v>
      </c>
      <c r="AC70" s="6">
        <f>IF(Proiecte_finalizare!E70=Coordonatori_principali!$AC$1,1-Cotutela!$AU70,0)</f>
        <v>0</v>
      </c>
      <c r="AD70" s="6">
        <f>IF(Proiecte_finalizare!E70=Coordonatori_principali!$AD$1,1-Cotutela!$AU70,0)</f>
        <v>0</v>
      </c>
    </row>
    <row r="71" spans="1:30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IF(Proiecte_finalizare!E71=Coordonatori_principali!$C$1,1-Cotutela!$AU71,0)</f>
        <v>0</v>
      </c>
      <c r="D71" s="6">
        <f>IF(Proiecte_finalizare!E71=Coordonatori_principali!$D$1,1-Cotutela!$AU71,0)</f>
        <v>0</v>
      </c>
      <c r="E71" s="6">
        <f>IF(Proiecte_finalizare!E71=Coordonatori_principali!$E$1,1-Cotutela!$AU71,0)</f>
        <v>0</v>
      </c>
      <c r="F71" s="6">
        <f>IF(Proiecte_finalizare!E71=Coordonatori_principali!$F$1,1-Cotutela!$AU71,0)</f>
        <v>0</v>
      </c>
      <c r="G71" s="6">
        <f>IF(Proiecte_finalizare!E71=Coordonatori_principali!$G$1,1-Cotutela!$AU71,0)</f>
        <v>0</v>
      </c>
      <c r="H71" s="6">
        <f>IF(Proiecte_finalizare!E71=Coordonatori_principali!$H$1,1-Cotutela!$AU71,0)</f>
        <v>0</v>
      </c>
      <c r="I71" s="6">
        <f>IF(Proiecte_finalizare!E71=Coordonatori_principali!$I$1,1-Cotutela!$AU71,0)</f>
        <v>0</v>
      </c>
      <c r="J71" s="6">
        <f>IF(Proiecte_finalizare!E71=Coordonatori_principali!$J$1,1-Cotutela!$AU71,0)</f>
        <v>0</v>
      </c>
      <c r="K71" s="6">
        <f>IF(Proiecte_finalizare!E71=Coordonatori_principali!$K$1,1-Cotutela!$AU71,0)</f>
        <v>0</v>
      </c>
      <c r="L71" s="6">
        <f>IF(Proiecte_finalizare!E71=Coordonatori_principali!$L$1,1-Cotutela!$AU71,0)</f>
        <v>0</v>
      </c>
      <c r="M71" s="6">
        <f>IF(Proiecte_finalizare!E71=Coordonatori_principali!$M$1,1-Cotutela!$AU71,0)</f>
        <v>0</v>
      </c>
      <c r="N71" s="6">
        <f>IF(Proiecte_finalizare!E71=Coordonatori_principali!$N$1,1-Cotutela!$AU71,0)</f>
        <v>0</v>
      </c>
      <c r="O71" s="6">
        <f>IF(Proiecte_finalizare!E71=Coordonatori_principali!$O$1,1-Cotutela!$AU71,0)</f>
        <v>0</v>
      </c>
      <c r="P71" s="6">
        <f>IF(Proiecte_finalizare!E71=Coordonatori_principali!$P$1,1-Cotutela!$AU71,0)</f>
        <v>0</v>
      </c>
      <c r="Q71" s="6">
        <f>IF(Proiecte_finalizare!E71=Coordonatori_principali!$Q$1,1-Cotutela!$AU71,0)</f>
        <v>0</v>
      </c>
      <c r="R71" s="6">
        <f>IF(Proiecte_finalizare!E71=Coordonatori_principali!$R$1,1-Cotutela!$AU71,0)</f>
        <v>0</v>
      </c>
      <c r="S71" s="6">
        <f>IF(Proiecte_finalizare!E71=Coordonatori_principali!$S$1,1-Cotutela!$AU71,0)</f>
        <v>0</v>
      </c>
      <c r="T71" s="6">
        <f>IF(Proiecte_finalizare!E71=Coordonatori_principali!$T$1,1-Cotutela!$AU71,0)</f>
        <v>0</v>
      </c>
      <c r="U71" s="6">
        <f>IF(Proiecte_finalizare!E71=Coordonatori_principali!$U$1,1-Cotutela!$AU71,0)</f>
        <v>0</v>
      </c>
      <c r="V71" s="6">
        <f>IF(Proiecte_finalizare!E71=Coordonatori_principali!$V$1,1-Cotutela!$AU71,0)</f>
        <v>0</v>
      </c>
      <c r="W71" s="6">
        <f>IF(Proiecte_finalizare!E71=Coordonatori_principali!$W$1,1-Cotutela!$AU71,0)</f>
        <v>0</v>
      </c>
      <c r="X71" s="6">
        <f>IF(Proiecte_finalizare!E71=Coordonatori_principali!$X$1,1-Cotutela!$AU71,0)</f>
        <v>0</v>
      </c>
      <c r="Y71" s="6">
        <f>IF(Proiecte_finalizare!E71=Coordonatori_principali!$Y$1,1-Cotutela!$AU71,0)</f>
        <v>0</v>
      </c>
      <c r="Z71" s="6">
        <f>IF(Proiecte_finalizare!E71=Coordonatori_principali!$Z$1,1-Cotutela!$AU71,0)</f>
        <v>0</v>
      </c>
      <c r="AA71" s="6">
        <f>IF(Proiecte_finalizare!E71=Coordonatori_principali!$AA$1,1-Cotutela!$AU71,0)</f>
        <v>0</v>
      </c>
      <c r="AB71" s="6">
        <f>IF(Proiecte_finalizare!E71=Coordonatori_principali!$AB$1,1-Cotutela!$AU71,0)</f>
        <v>1</v>
      </c>
      <c r="AC71" s="6">
        <f>IF(Proiecte_finalizare!E71=Coordonatori_principali!$AC$1,1-Cotutela!$AU71,0)</f>
        <v>0</v>
      </c>
      <c r="AD71" s="6">
        <f>IF(Proiecte_finalizare!E71=Coordonatori_principali!$AD$1,1-Cotutela!$AU71,0)</f>
        <v>0</v>
      </c>
    </row>
    <row r="72" spans="1:30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IF(Proiecte_finalizare!E72=Coordonatori_principali!$C$1,1-Cotutela!$AU72,0)</f>
        <v>0</v>
      </c>
      <c r="D72" s="6">
        <f>IF(Proiecte_finalizare!E72=Coordonatori_principali!$D$1,1-Cotutela!$AU72,0)</f>
        <v>0</v>
      </c>
      <c r="E72" s="6">
        <f>IF(Proiecte_finalizare!E72=Coordonatori_principali!$E$1,1-Cotutela!$AU72,0)</f>
        <v>0</v>
      </c>
      <c r="F72" s="6">
        <f>IF(Proiecte_finalizare!E72=Coordonatori_principali!$F$1,1-Cotutela!$AU72,0)</f>
        <v>0</v>
      </c>
      <c r="G72" s="6">
        <f>IF(Proiecte_finalizare!E72=Coordonatori_principali!$G$1,1-Cotutela!$AU72,0)</f>
        <v>0</v>
      </c>
      <c r="H72" s="6">
        <f>IF(Proiecte_finalizare!E72=Coordonatori_principali!$H$1,1-Cotutela!$AU72,0)</f>
        <v>0</v>
      </c>
      <c r="I72" s="6">
        <f>IF(Proiecte_finalizare!E72=Coordonatori_principali!$I$1,1-Cotutela!$AU72,0)</f>
        <v>0</v>
      </c>
      <c r="J72" s="6">
        <f>IF(Proiecte_finalizare!E72=Coordonatori_principali!$J$1,1-Cotutela!$AU72,0)</f>
        <v>0</v>
      </c>
      <c r="K72" s="6">
        <f>IF(Proiecte_finalizare!E72=Coordonatori_principali!$K$1,1-Cotutela!$AU72,0)</f>
        <v>0</v>
      </c>
      <c r="L72" s="6">
        <f>IF(Proiecte_finalizare!E72=Coordonatori_principali!$L$1,1-Cotutela!$AU72,0)</f>
        <v>0</v>
      </c>
      <c r="M72" s="6">
        <f>IF(Proiecte_finalizare!E72=Coordonatori_principali!$M$1,1-Cotutela!$AU72,0)</f>
        <v>0</v>
      </c>
      <c r="N72" s="6">
        <f>IF(Proiecte_finalizare!E72=Coordonatori_principali!$N$1,1-Cotutela!$AU72,0)</f>
        <v>0</v>
      </c>
      <c r="O72" s="6">
        <f>IF(Proiecte_finalizare!E72=Coordonatori_principali!$O$1,1-Cotutela!$AU72,0)</f>
        <v>0</v>
      </c>
      <c r="P72" s="6">
        <f>IF(Proiecte_finalizare!E72=Coordonatori_principali!$P$1,1-Cotutela!$AU72,0)</f>
        <v>0</v>
      </c>
      <c r="Q72" s="6">
        <f>IF(Proiecte_finalizare!E72=Coordonatori_principali!$Q$1,1-Cotutela!$AU72,0)</f>
        <v>1</v>
      </c>
      <c r="R72" s="6">
        <f>IF(Proiecte_finalizare!E72=Coordonatori_principali!$R$1,1-Cotutela!$AU72,0)</f>
        <v>0</v>
      </c>
      <c r="S72" s="6">
        <f>IF(Proiecte_finalizare!E72=Coordonatori_principali!$S$1,1-Cotutela!$AU72,0)</f>
        <v>0</v>
      </c>
      <c r="T72" s="6">
        <f>IF(Proiecte_finalizare!E72=Coordonatori_principali!$T$1,1-Cotutela!$AU72,0)</f>
        <v>0</v>
      </c>
      <c r="U72" s="6">
        <f>IF(Proiecte_finalizare!E72=Coordonatori_principali!$U$1,1-Cotutela!$AU72,0)</f>
        <v>0</v>
      </c>
      <c r="V72" s="6">
        <f>IF(Proiecte_finalizare!E72=Coordonatori_principali!$V$1,1-Cotutela!$AU72,0)</f>
        <v>0</v>
      </c>
      <c r="W72" s="6">
        <f>IF(Proiecte_finalizare!E72=Coordonatori_principali!$W$1,1-Cotutela!$AU72,0)</f>
        <v>0</v>
      </c>
      <c r="X72" s="6">
        <f>IF(Proiecte_finalizare!E72=Coordonatori_principali!$X$1,1-Cotutela!$AU72,0)</f>
        <v>0</v>
      </c>
      <c r="Y72" s="6">
        <f>IF(Proiecte_finalizare!E72=Coordonatori_principali!$Y$1,1-Cotutela!$AU72,0)</f>
        <v>0</v>
      </c>
      <c r="Z72" s="6">
        <f>IF(Proiecte_finalizare!E72=Coordonatori_principali!$Z$1,1-Cotutela!$AU72,0)</f>
        <v>0</v>
      </c>
      <c r="AA72" s="6">
        <f>IF(Proiecte_finalizare!E72=Coordonatori_principali!$AA$1,1-Cotutela!$AU72,0)</f>
        <v>0</v>
      </c>
      <c r="AB72" s="6">
        <f>IF(Proiecte_finalizare!E72=Coordonatori_principali!$AB$1,1-Cotutela!$AU72,0)</f>
        <v>0</v>
      </c>
      <c r="AC72" s="6">
        <f>IF(Proiecte_finalizare!E72=Coordonatori_principali!$AC$1,1-Cotutela!$AU72,0)</f>
        <v>0</v>
      </c>
      <c r="AD72" s="6">
        <f>IF(Proiecte_finalizare!E72=Coordonatori_principali!$AD$1,1-Cotutela!$AU72,0)</f>
        <v>0</v>
      </c>
    </row>
    <row r="73" spans="1:30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IF(Proiecte_finalizare!E73=Coordonatori_principali!$C$1,1-Cotutela!$AU73,0)</f>
        <v>0</v>
      </c>
      <c r="D73" s="6">
        <f>IF(Proiecte_finalizare!E73=Coordonatori_principali!$D$1,1-Cotutela!$AU73,0)</f>
        <v>0</v>
      </c>
      <c r="E73" s="6">
        <f>IF(Proiecte_finalizare!E73=Coordonatori_principali!$E$1,1-Cotutela!$AU73,0)</f>
        <v>0</v>
      </c>
      <c r="F73" s="6">
        <f>IF(Proiecte_finalizare!E73=Coordonatori_principali!$F$1,1-Cotutela!$AU73,0)</f>
        <v>0</v>
      </c>
      <c r="G73" s="6">
        <f>IF(Proiecte_finalizare!E73=Coordonatori_principali!$G$1,1-Cotutela!$AU73,0)</f>
        <v>0</v>
      </c>
      <c r="H73" s="6">
        <f>IF(Proiecte_finalizare!E73=Coordonatori_principali!$H$1,1-Cotutela!$AU73,0)</f>
        <v>0</v>
      </c>
      <c r="I73" s="6">
        <f>IF(Proiecte_finalizare!E73=Coordonatori_principali!$I$1,1-Cotutela!$AU73,0)</f>
        <v>0</v>
      </c>
      <c r="J73" s="6">
        <f>IF(Proiecte_finalizare!E73=Coordonatori_principali!$J$1,1-Cotutela!$AU73,0)</f>
        <v>0</v>
      </c>
      <c r="K73" s="6">
        <f>IF(Proiecte_finalizare!E73=Coordonatori_principali!$K$1,1-Cotutela!$AU73,0)</f>
        <v>0</v>
      </c>
      <c r="L73" s="6">
        <f>IF(Proiecte_finalizare!E73=Coordonatori_principali!$L$1,1-Cotutela!$AU73,0)</f>
        <v>0</v>
      </c>
      <c r="M73" s="6">
        <f>IF(Proiecte_finalizare!E73=Coordonatori_principali!$M$1,1-Cotutela!$AU73,0)</f>
        <v>0</v>
      </c>
      <c r="N73" s="6">
        <f>IF(Proiecte_finalizare!E73=Coordonatori_principali!$N$1,1-Cotutela!$AU73,0)</f>
        <v>0</v>
      </c>
      <c r="O73" s="6">
        <f>IF(Proiecte_finalizare!E73=Coordonatori_principali!$O$1,1-Cotutela!$AU73,0)</f>
        <v>0</v>
      </c>
      <c r="P73" s="6">
        <f>IF(Proiecte_finalizare!E73=Coordonatori_principali!$P$1,1-Cotutela!$AU73,0)</f>
        <v>0</v>
      </c>
      <c r="Q73" s="6">
        <f>IF(Proiecte_finalizare!E73=Coordonatori_principali!$Q$1,1-Cotutela!$AU73,0)</f>
        <v>1</v>
      </c>
      <c r="R73" s="6">
        <f>IF(Proiecte_finalizare!E73=Coordonatori_principali!$R$1,1-Cotutela!$AU73,0)</f>
        <v>0</v>
      </c>
      <c r="S73" s="6">
        <f>IF(Proiecte_finalizare!E73=Coordonatori_principali!$S$1,1-Cotutela!$AU73,0)</f>
        <v>0</v>
      </c>
      <c r="T73" s="6">
        <f>IF(Proiecte_finalizare!E73=Coordonatori_principali!$T$1,1-Cotutela!$AU73,0)</f>
        <v>0</v>
      </c>
      <c r="U73" s="6">
        <f>IF(Proiecte_finalizare!E73=Coordonatori_principali!$U$1,1-Cotutela!$AU73,0)</f>
        <v>0</v>
      </c>
      <c r="V73" s="6">
        <f>IF(Proiecte_finalizare!E73=Coordonatori_principali!$V$1,1-Cotutela!$AU73,0)</f>
        <v>0</v>
      </c>
      <c r="W73" s="6">
        <f>IF(Proiecte_finalizare!E73=Coordonatori_principali!$W$1,1-Cotutela!$AU73,0)</f>
        <v>0</v>
      </c>
      <c r="X73" s="6">
        <f>IF(Proiecte_finalizare!E73=Coordonatori_principali!$X$1,1-Cotutela!$AU73,0)</f>
        <v>0</v>
      </c>
      <c r="Y73" s="6">
        <f>IF(Proiecte_finalizare!E73=Coordonatori_principali!$Y$1,1-Cotutela!$AU73,0)</f>
        <v>0</v>
      </c>
      <c r="Z73" s="6">
        <f>IF(Proiecte_finalizare!E73=Coordonatori_principali!$Z$1,1-Cotutela!$AU73,0)</f>
        <v>0</v>
      </c>
      <c r="AA73" s="6">
        <f>IF(Proiecte_finalizare!E73=Coordonatori_principali!$AA$1,1-Cotutela!$AU73,0)</f>
        <v>0</v>
      </c>
      <c r="AB73" s="6">
        <f>IF(Proiecte_finalizare!E73=Coordonatori_principali!$AB$1,1-Cotutela!$AU73,0)</f>
        <v>0</v>
      </c>
      <c r="AC73" s="6">
        <f>IF(Proiecte_finalizare!E73=Coordonatori_principali!$AC$1,1-Cotutela!$AU73,0)</f>
        <v>0</v>
      </c>
      <c r="AD73" s="6">
        <f>IF(Proiecte_finalizare!E73=Coordonatori_principali!$AD$1,1-Cotutela!$AU73,0)</f>
        <v>0</v>
      </c>
    </row>
    <row r="74" spans="1:30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IF(Proiecte_finalizare!E74=Coordonatori_principali!$C$1,1-Cotutela!$AU74,0)</f>
        <v>0</v>
      </c>
      <c r="D74" s="6">
        <f>IF(Proiecte_finalizare!E74=Coordonatori_principali!$D$1,1-Cotutela!$AU74,0)</f>
        <v>0</v>
      </c>
      <c r="E74" s="6">
        <f>IF(Proiecte_finalizare!E74=Coordonatori_principali!$E$1,1-Cotutela!$AU74,0)</f>
        <v>0</v>
      </c>
      <c r="F74" s="6">
        <f>IF(Proiecte_finalizare!E74=Coordonatori_principali!$F$1,1-Cotutela!$AU74,0)</f>
        <v>0</v>
      </c>
      <c r="G74" s="6">
        <f>IF(Proiecte_finalizare!E74=Coordonatori_principali!$G$1,1-Cotutela!$AU74,0)</f>
        <v>0</v>
      </c>
      <c r="H74" s="6">
        <f>IF(Proiecte_finalizare!E74=Coordonatori_principali!$H$1,1-Cotutela!$AU74,0)</f>
        <v>0</v>
      </c>
      <c r="I74" s="6">
        <f>IF(Proiecte_finalizare!E74=Coordonatori_principali!$I$1,1-Cotutela!$AU74,0)</f>
        <v>0</v>
      </c>
      <c r="J74" s="6">
        <f>IF(Proiecte_finalizare!E74=Coordonatori_principali!$J$1,1-Cotutela!$AU74,0)</f>
        <v>0</v>
      </c>
      <c r="K74" s="6">
        <f>IF(Proiecte_finalizare!E74=Coordonatori_principali!$K$1,1-Cotutela!$AU74,0)</f>
        <v>0</v>
      </c>
      <c r="L74" s="6">
        <f>IF(Proiecte_finalizare!E74=Coordonatori_principali!$L$1,1-Cotutela!$AU74,0)</f>
        <v>0</v>
      </c>
      <c r="M74" s="6">
        <f>IF(Proiecte_finalizare!E74=Coordonatori_principali!$M$1,1-Cotutela!$AU74,0)</f>
        <v>0</v>
      </c>
      <c r="N74" s="6">
        <f>IF(Proiecte_finalizare!E74=Coordonatori_principali!$N$1,1-Cotutela!$AU74,0)</f>
        <v>0</v>
      </c>
      <c r="O74" s="6">
        <f>IF(Proiecte_finalizare!E74=Coordonatori_principali!$O$1,1-Cotutela!$AU74,0)</f>
        <v>0</v>
      </c>
      <c r="P74" s="6">
        <f>IF(Proiecte_finalizare!E74=Coordonatori_principali!$P$1,1-Cotutela!$AU74,0)</f>
        <v>0</v>
      </c>
      <c r="Q74" s="6">
        <f>IF(Proiecte_finalizare!E74=Coordonatori_principali!$Q$1,1-Cotutela!$AU74,0)</f>
        <v>0</v>
      </c>
      <c r="R74" s="6">
        <f>IF(Proiecte_finalizare!E74=Coordonatori_principali!$R$1,1-Cotutela!$AU74,0)</f>
        <v>0</v>
      </c>
      <c r="S74" s="6">
        <f>IF(Proiecte_finalizare!E74=Coordonatori_principali!$S$1,1-Cotutela!$AU74,0)</f>
        <v>0</v>
      </c>
      <c r="T74" s="6">
        <f>IF(Proiecte_finalizare!E74=Coordonatori_principali!$T$1,1-Cotutela!$AU74,0)</f>
        <v>0</v>
      </c>
      <c r="U74" s="6">
        <f>IF(Proiecte_finalizare!E74=Coordonatori_principali!$U$1,1-Cotutela!$AU74,0)</f>
        <v>0</v>
      </c>
      <c r="V74" s="6">
        <f>IF(Proiecte_finalizare!E74=Coordonatori_principali!$V$1,1-Cotutela!$AU74,0)</f>
        <v>0</v>
      </c>
      <c r="W74" s="6">
        <f>IF(Proiecte_finalizare!E74=Coordonatori_principali!$W$1,1-Cotutela!$AU74,0)</f>
        <v>0</v>
      </c>
      <c r="X74" s="6">
        <f>IF(Proiecte_finalizare!E74=Coordonatori_principali!$X$1,1-Cotutela!$AU74,0)</f>
        <v>0</v>
      </c>
      <c r="Y74" s="6">
        <f>IF(Proiecte_finalizare!E74=Coordonatori_principali!$Y$1,1-Cotutela!$AU74,0)</f>
        <v>0</v>
      </c>
      <c r="Z74" s="6">
        <f>IF(Proiecte_finalizare!E74=Coordonatori_principali!$Z$1,1-Cotutela!$AU74,0)</f>
        <v>0</v>
      </c>
      <c r="AA74" s="6">
        <f>IF(Proiecte_finalizare!E74=Coordonatori_principali!$AA$1,1-Cotutela!$AU74,0)</f>
        <v>0</v>
      </c>
      <c r="AB74" s="6">
        <f>IF(Proiecte_finalizare!E74=Coordonatori_principali!$AB$1,1-Cotutela!$AU74,0)</f>
        <v>0</v>
      </c>
      <c r="AC74" s="6">
        <f>IF(Proiecte_finalizare!E74=Coordonatori_principali!$AC$1,1-Cotutela!$AU74,0)</f>
        <v>0</v>
      </c>
      <c r="AD74" s="6">
        <f>IF(Proiecte_finalizare!E74=Coordonatori_principali!$AD$1,1-Cotutela!$AU74,0)</f>
        <v>0</v>
      </c>
    </row>
    <row r="75" spans="1:30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IF(Proiecte_finalizare!E75=Coordonatori_principali!$C$1,1-Cotutela!$AU75,0)</f>
        <v>0</v>
      </c>
      <c r="D75" s="6">
        <f>IF(Proiecte_finalizare!E75=Coordonatori_principali!$D$1,1-Cotutela!$AU75,0)</f>
        <v>0</v>
      </c>
      <c r="E75" s="6">
        <f>IF(Proiecte_finalizare!E75=Coordonatori_principali!$E$1,1-Cotutela!$AU75,0)</f>
        <v>0</v>
      </c>
      <c r="F75" s="6">
        <f>IF(Proiecte_finalizare!E75=Coordonatori_principali!$F$1,1-Cotutela!$AU75,0)</f>
        <v>0</v>
      </c>
      <c r="G75" s="6">
        <f>IF(Proiecte_finalizare!E75=Coordonatori_principali!$G$1,1-Cotutela!$AU75,0)</f>
        <v>0</v>
      </c>
      <c r="H75" s="6">
        <f>IF(Proiecte_finalizare!E75=Coordonatori_principali!$H$1,1-Cotutela!$AU75,0)</f>
        <v>0</v>
      </c>
      <c r="I75" s="6">
        <f>IF(Proiecte_finalizare!E75=Coordonatori_principali!$I$1,1-Cotutela!$AU75,0)</f>
        <v>0</v>
      </c>
      <c r="J75" s="6">
        <f>IF(Proiecte_finalizare!E75=Coordonatori_principali!$J$1,1-Cotutela!$AU75,0)</f>
        <v>0</v>
      </c>
      <c r="K75" s="6">
        <f>IF(Proiecte_finalizare!E75=Coordonatori_principali!$K$1,1-Cotutela!$AU75,0)</f>
        <v>0</v>
      </c>
      <c r="L75" s="6">
        <f>IF(Proiecte_finalizare!E75=Coordonatori_principali!$L$1,1-Cotutela!$AU75,0)</f>
        <v>0</v>
      </c>
      <c r="M75" s="6">
        <f>IF(Proiecte_finalizare!E75=Coordonatori_principali!$M$1,1-Cotutela!$AU75,0)</f>
        <v>0</v>
      </c>
      <c r="N75" s="6">
        <f>IF(Proiecte_finalizare!E75=Coordonatori_principali!$N$1,1-Cotutela!$AU75,0)</f>
        <v>0</v>
      </c>
      <c r="O75" s="6">
        <f>IF(Proiecte_finalizare!E75=Coordonatori_principali!$O$1,1-Cotutela!$AU75,0)</f>
        <v>0</v>
      </c>
      <c r="P75" s="6">
        <f>IF(Proiecte_finalizare!E75=Coordonatori_principali!$P$1,1-Cotutela!$AU75,0)</f>
        <v>0</v>
      </c>
      <c r="Q75" s="6">
        <f>IF(Proiecte_finalizare!E75=Coordonatori_principali!$Q$1,1-Cotutela!$AU75,0)</f>
        <v>0</v>
      </c>
      <c r="R75" s="6">
        <f>IF(Proiecte_finalizare!E75=Coordonatori_principali!$R$1,1-Cotutela!$AU75,0)</f>
        <v>0</v>
      </c>
      <c r="S75" s="6">
        <f>IF(Proiecte_finalizare!E75=Coordonatori_principali!$S$1,1-Cotutela!$AU75,0)</f>
        <v>0</v>
      </c>
      <c r="T75" s="6">
        <f>IF(Proiecte_finalizare!E75=Coordonatori_principali!$T$1,1-Cotutela!$AU75,0)</f>
        <v>0</v>
      </c>
      <c r="U75" s="6">
        <f>IF(Proiecte_finalizare!E75=Coordonatori_principali!$U$1,1-Cotutela!$AU75,0)</f>
        <v>0</v>
      </c>
      <c r="V75" s="6">
        <f>IF(Proiecte_finalizare!E75=Coordonatori_principali!$V$1,1-Cotutela!$AU75,0)</f>
        <v>0</v>
      </c>
      <c r="W75" s="6">
        <f>IF(Proiecte_finalizare!E75=Coordonatori_principali!$W$1,1-Cotutela!$AU75,0)</f>
        <v>0</v>
      </c>
      <c r="X75" s="6">
        <f>IF(Proiecte_finalizare!E75=Coordonatori_principali!$X$1,1-Cotutela!$AU75,0)</f>
        <v>0</v>
      </c>
      <c r="Y75" s="6">
        <f>IF(Proiecte_finalizare!E75=Coordonatori_principali!$Y$1,1-Cotutela!$AU75,0)</f>
        <v>0</v>
      </c>
      <c r="Z75" s="6">
        <f>IF(Proiecte_finalizare!E75=Coordonatori_principali!$Z$1,1-Cotutela!$AU75,0)</f>
        <v>0</v>
      </c>
      <c r="AA75" s="6">
        <f>IF(Proiecte_finalizare!E75=Coordonatori_principali!$AA$1,1-Cotutela!$AU75,0)</f>
        <v>0</v>
      </c>
      <c r="AB75" s="6">
        <f>IF(Proiecte_finalizare!E75=Coordonatori_principali!$AB$1,1-Cotutela!$AU75,0)</f>
        <v>0</v>
      </c>
      <c r="AC75" s="6">
        <f>IF(Proiecte_finalizare!E75=Coordonatori_principali!$AC$1,1-Cotutela!$AU75,0)</f>
        <v>0</v>
      </c>
      <c r="AD75" s="6">
        <f>IF(Proiecte_finalizare!E75=Coordonatori_principali!$AD$1,1-Cotutela!$AU75,0)</f>
        <v>0</v>
      </c>
    </row>
    <row r="76" spans="1:30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IF(Proiecte_finalizare!E76=Coordonatori_principali!$C$1,1-Cotutela!$AU76,0)</f>
        <v>0</v>
      </c>
      <c r="D76" s="6">
        <f>IF(Proiecte_finalizare!E76=Coordonatori_principali!$D$1,1-Cotutela!$AU76,0)</f>
        <v>0</v>
      </c>
      <c r="E76" s="6">
        <f>IF(Proiecte_finalizare!E76=Coordonatori_principali!$E$1,1-Cotutela!$AU76,0)</f>
        <v>0</v>
      </c>
      <c r="F76" s="6">
        <f>IF(Proiecte_finalizare!E76=Coordonatori_principali!$F$1,1-Cotutela!$AU76,0)</f>
        <v>0</v>
      </c>
      <c r="G76" s="6">
        <f>IF(Proiecte_finalizare!E76=Coordonatori_principali!$G$1,1-Cotutela!$AU76,0)</f>
        <v>0</v>
      </c>
      <c r="H76" s="6">
        <f>IF(Proiecte_finalizare!E76=Coordonatori_principali!$H$1,1-Cotutela!$AU76,0)</f>
        <v>0</v>
      </c>
      <c r="I76" s="6">
        <f>IF(Proiecte_finalizare!E76=Coordonatori_principali!$I$1,1-Cotutela!$AU76,0)</f>
        <v>0</v>
      </c>
      <c r="J76" s="6">
        <f>IF(Proiecte_finalizare!E76=Coordonatori_principali!$J$1,1-Cotutela!$AU76,0)</f>
        <v>0</v>
      </c>
      <c r="K76" s="6">
        <f>IF(Proiecte_finalizare!E76=Coordonatori_principali!$K$1,1-Cotutela!$AU76,0)</f>
        <v>0</v>
      </c>
      <c r="L76" s="6">
        <f>IF(Proiecte_finalizare!E76=Coordonatori_principali!$L$1,1-Cotutela!$AU76,0)</f>
        <v>0</v>
      </c>
      <c r="M76" s="6">
        <f>IF(Proiecte_finalizare!E76=Coordonatori_principali!$M$1,1-Cotutela!$AU76,0)</f>
        <v>0</v>
      </c>
      <c r="N76" s="6">
        <f>IF(Proiecte_finalizare!E76=Coordonatori_principali!$N$1,1-Cotutela!$AU76,0)</f>
        <v>0</v>
      </c>
      <c r="O76" s="6">
        <f>IF(Proiecte_finalizare!E76=Coordonatori_principali!$O$1,1-Cotutela!$AU76,0)</f>
        <v>1</v>
      </c>
      <c r="P76" s="6">
        <f>IF(Proiecte_finalizare!E76=Coordonatori_principali!$P$1,1-Cotutela!$AU76,0)</f>
        <v>0</v>
      </c>
      <c r="Q76" s="6">
        <f>IF(Proiecte_finalizare!E76=Coordonatori_principali!$Q$1,1-Cotutela!$AU76,0)</f>
        <v>0</v>
      </c>
      <c r="R76" s="6">
        <f>IF(Proiecte_finalizare!E76=Coordonatori_principali!$R$1,1-Cotutela!$AU76,0)</f>
        <v>0</v>
      </c>
      <c r="S76" s="6">
        <f>IF(Proiecte_finalizare!E76=Coordonatori_principali!$S$1,1-Cotutela!$AU76,0)</f>
        <v>0</v>
      </c>
      <c r="T76" s="6">
        <f>IF(Proiecte_finalizare!E76=Coordonatori_principali!$T$1,1-Cotutela!$AU76,0)</f>
        <v>0</v>
      </c>
      <c r="U76" s="6">
        <f>IF(Proiecte_finalizare!E76=Coordonatori_principali!$U$1,1-Cotutela!$AU76,0)</f>
        <v>0</v>
      </c>
      <c r="V76" s="6">
        <f>IF(Proiecte_finalizare!E76=Coordonatori_principali!$V$1,1-Cotutela!$AU76,0)</f>
        <v>0</v>
      </c>
      <c r="W76" s="6">
        <f>IF(Proiecte_finalizare!E76=Coordonatori_principali!$W$1,1-Cotutela!$AU76,0)</f>
        <v>0</v>
      </c>
      <c r="X76" s="6">
        <f>IF(Proiecte_finalizare!E76=Coordonatori_principali!$X$1,1-Cotutela!$AU76,0)</f>
        <v>0</v>
      </c>
      <c r="Y76" s="6">
        <f>IF(Proiecte_finalizare!E76=Coordonatori_principali!$Y$1,1-Cotutela!$AU76,0)</f>
        <v>0</v>
      </c>
      <c r="Z76" s="6">
        <f>IF(Proiecte_finalizare!E76=Coordonatori_principali!$Z$1,1-Cotutela!$AU76,0)</f>
        <v>0</v>
      </c>
      <c r="AA76" s="6">
        <f>IF(Proiecte_finalizare!E76=Coordonatori_principali!$AA$1,1-Cotutela!$AU76,0)</f>
        <v>0</v>
      </c>
      <c r="AB76" s="6">
        <f>IF(Proiecte_finalizare!E76=Coordonatori_principali!$AB$1,1-Cotutela!$AU76,0)</f>
        <v>0</v>
      </c>
      <c r="AC76" s="6">
        <f>IF(Proiecte_finalizare!E76=Coordonatori_principali!$AC$1,1-Cotutela!$AU76,0)</f>
        <v>0</v>
      </c>
      <c r="AD76" s="6">
        <f>IF(Proiecte_finalizare!E76=Coordonatori_principali!$AD$1,1-Cotutela!$AU76,0)</f>
        <v>0</v>
      </c>
    </row>
    <row r="77" spans="1:30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IF(Proiecte_finalizare!E77=Coordonatori_principali!$C$1,1-Cotutela!$AU77,0)</f>
        <v>0</v>
      </c>
      <c r="D77" s="6">
        <f>IF(Proiecte_finalizare!E77=Coordonatori_principali!$D$1,1-Cotutela!$AU77,0)</f>
        <v>0</v>
      </c>
      <c r="E77" s="6">
        <f>IF(Proiecte_finalizare!E77=Coordonatori_principali!$E$1,1-Cotutela!$AU77,0)</f>
        <v>0</v>
      </c>
      <c r="F77" s="6">
        <f>IF(Proiecte_finalizare!E77=Coordonatori_principali!$F$1,1-Cotutela!$AU77,0)</f>
        <v>0</v>
      </c>
      <c r="G77" s="6">
        <f>IF(Proiecte_finalizare!E77=Coordonatori_principali!$G$1,1-Cotutela!$AU77,0)</f>
        <v>0</v>
      </c>
      <c r="H77" s="6">
        <f>IF(Proiecte_finalizare!E77=Coordonatori_principali!$H$1,1-Cotutela!$AU77,0)</f>
        <v>0</v>
      </c>
      <c r="I77" s="6">
        <f>IF(Proiecte_finalizare!E77=Coordonatori_principali!$I$1,1-Cotutela!$AU77,0)</f>
        <v>0</v>
      </c>
      <c r="J77" s="6">
        <f>IF(Proiecte_finalizare!E77=Coordonatori_principali!$J$1,1-Cotutela!$AU77,0)</f>
        <v>0</v>
      </c>
      <c r="K77" s="6">
        <f>IF(Proiecte_finalizare!E77=Coordonatori_principali!$K$1,1-Cotutela!$AU77,0)</f>
        <v>0</v>
      </c>
      <c r="L77" s="6">
        <f>IF(Proiecte_finalizare!E77=Coordonatori_principali!$L$1,1-Cotutela!$AU77,0)</f>
        <v>0</v>
      </c>
      <c r="M77" s="6">
        <f>IF(Proiecte_finalizare!E77=Coordonatori_principali!$M$1,1-Cotutela!$AU77,0)</f>
        <v>0</v>
      </c>
      <c r="N77" s="6">
        <f>IF(Proiecte_finalizare!E77=Coordonatori_principali!$N$1,1-Cotutela!$AU77,0)</f>
        <v>0</v>
      </c>
      <c r="O77" s="6">
        <f>IF(Proiecte_finalizare!E77=Coordonatori_principali!$O$1,1-Cotutela!$AU77,0)</f>
        <v>0</v>
      </c>
      <c r="P77" s="6">
        <f>IF(Proiecte_finalizare!E77=Coordonatori_principali!$P$1,1-Cotutela!$AU77,0)</f>
        <v>0</v>
      </c>
      <c r="Q77" s="6">
        <f>IF(Proiecte_finalizare!E77=Coordonatori_principali!$Q$1,1-Cotutela!$AU77,0)</f>
        <v>0</v>
      </c>
      <c r="R77" s="6">
        <f>IF(Proiecte_finalizare!E77=Coordonatori_principali!$R$1,1-Cotutela!$AU77,0)</f>
        <v>0</v>
      </c>
      <c r="S77" s="6">
        <f>IF(Proiecte_finalizare!E77=Coordonatori_principali!$S$1,1-Cotutela!$AU77,0)</f>
        <v>0</v>
      </c>
      <c r="T77" s="6">
        <f>IF(Proiecte_finalizare!E77=Coordonatori_principali!$T$1,1-Cotutela!$AU77,0)</f>
        <v>0</v>
      </c>
      <c r="U77" s="6">
        <f>IF(Proiecte_finalizare!E77=Coordonatori_principali!$U$1,1-Cotutela!$AU77,0)</f>
        <v>0</v>
      </c>
      <c r="V77" s="6">
        <f>IF(Proiecte_finalizare!E77=Coordonatori_principali!$V$1,1-Cotutela!$AU77,0)</f>
        <v>0</v>
      </c>
      <c r="W77" s="6">
        <f>IF(Proiecte_finalizare!E77=Coordonatori_principali!$W$1,1-Cotutela!$AU77,0)</f>
        <v>0</v>
      </c>
      <c r="X77" s="6">
        <f>IF(Proiecte_finalizare!E77=Coordonatori_principali!$X$1,1-Cotutela!$AU77,0)</f>
        <v>0</v>
      </c>
      <c r="Y77" s="6">
        <f>IF(Proiecte_finalizare!E77=Coordonatori_principali!$Y$1,1-Cotutela!$AU77,0)</f>
        <v>0</v>
      </c>
      <c r="Z77" s="6">
        <f>IF(Proiecte_finalizare!E77=Coordonatori_principali!$Z$1,1-Cotutela!$AU77,0)</f>
        <v>0</v>
      </c>
      <c r="AA77" s="6">
        <f>IF(Proiecte_finalizare!E77=Coordonatori_principali!$AA$1,1-Cotutela!$AU77,0)</f>
        <v>0</v>
      </c>
      <c r="AB77" s="6">
        <f>IF(Proiecte_finalizare!E77=Coordonatori_principali!$AB$1,1-Cotutela!$AU77,0)</f>
        <v>0</v>
      </c>
      <c r="AC77" s="6">
        <f>IF(Proiecte_finalizare!E77=Coordonatori_principali!$AC$1,1-Cotutela!$AU77,0)</f>
        <v>0</v>
      </c>
      <c r="AD77" s="6">
        <f>IF(Proiecte_finalizare!E77=Coordonatori_principali!$AD$1,1-Cotutela!$AU77,0)</f>
        <v>0</v>
      </c>
    </row>
    <row r="78" spans="1:30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IF(Proiecte_finalizare!E78=Coordonatori_principali!$C$1,1-Cotutela!$AU78,0)</f>
        <v>0</v>
      </c>
      <c r="D78" s="6">
        <f>IF(Proiecte_finalizare!E78=Coordonatori_principali!$D$1,1-Cotutela!$AU78,0)</f>
        <v>0</v>
      </c>
      <c r="E78" s="6">
        <f>IF(Proiecte_finalizare!E78=Coordonatori_principali!$E$1,1-Cotutela!$AU78,0)</f>
        <v>0</v>
      </c>
      <c r="F78" s="6">
        <f>IF(Proiecte_finalizare!E78=Coordonatori_principali!$F$1,1-Cotutela!$AU78,0)</f>
        <v>0</v>
      </c>
      <c r="G78" s="6">
        <f>IF(Proiecte_finalizare!E78=Coordonatori_principali!$G$1,1-Cotutela!$AU78,0)</f>
        <v>0</v>
      </c>
      <c r="H78" s="6">
        <f>IF(Proiecte_finalizare!E78=Coordonatori_principali!$H$1,1-Cotutela!$AU78,0)</f>
        <v>0</v>
      </c>
      <c r="I78" s="6">
        <f>IF(Proiecte_finalizare!E78=Coordonatori_principali!$I$1,1-Cotutela!$AU78,0)</f>
        <v>0</v>
      </c>
      <c r="J78" s="6">
        <f>IF(Proiecte_finalizare!E78=Coordonatori_principali!$J$1,1-Cotutela!$AU78,0)</f>
        <v>0</v>
      </c>
      <c r="K78" s="6">
        <f>IF(Proiecte_finalizare!E78=Coordonatori_principali!$K$1,1-Cotutela!$AU78,0)</f>
        <v>0</v>
      </c>
      <c r="L78" s="6">
        <f>IF(Proiecte_finalizare!E78=Coordonatori_principali!$L$1,1-Cotutela!$AU78,0)</f>
        <v>0</v>
      </c>
      <c r="M78" s="6">
        <f>IF(Proiecte_finalizare!E78=Coordonatori_principali!$M$1,1-Cotutela!$AU78,0)</f>
        <v>0</v>
      </c>
      <c r="N78" s="6">
        <f>IF(Proiecte_finalizare!E78=Coordonatori_principali!$N$1,1-Cotutela!$AU78,0)</f>
        <v>0</v>
      </c>
      <c r="O78" s="6">
        <f>IF(Proiecte_finalizare!E78=Coordonatori_principali!$O$1,1-Cotutela!$AU78,0)</f>
        <v>1</v>
      </c>
      <c r="P78" s="6">
        <f>IF(Proiecte_finalizare!E78=Coordonatori_principali!$P$1,1-Cotutela!$AU78,0)</f>
        <v>0</v>
      </c>
      <c r="Q78" s="6">
        <f>IF(Proiecte_finalizare!E78=Coordonatori_principali!$Q$1,1-Cotutela!$AU78,0)</f>
        <v>0</v>
      </c>
      <c r="R78" s="6">
        <f>IF(Proiecte_finalizare!E78=Coordonatori_principali!$R$1,1-Cotutela!$AU78,0)</f>
        <v>0</v>
      </c>
      <c r="S78" s="6">
        <f>IF(Proiecte_finalizare!E78=Coordonatori_principali!$S$1,1-Cotutela!$AU78,0)</f>
        <v>0</v>
      </c>
      <c r="T78" s="6">
        <f>IF(Proiecte_finalizare!E78=Coordonatori_principali!$T$1,1-Cotutela!$AU78,0)</f>
        <v>0</v>
      </c>
      <c r="U78" s="6">
        <f>IF(Proiecte_finalizare!E78=Coordonatori_principali!$U$1,1-Cotutela!$AU78,0)</f>
        <v>0</v>
      </c>
      <c r="V78" s="6">
        <f>IF(Proiecte_finalizare!E78=Coordonatori_principali!$V$1,1-Cotutela!$AU78,0)</f>
        <v>0</v>
      </c>
      <c r="W78" s="6">
        <f>IF(Proiecte_finalizare!E78=Coordonatori_principali!$W$1,1-Cotutela!$AU78,0)</f>
        <v>0</v>
      </c>
      <c r="X78" s="6">
        <f>IF(Proiecte_finalizare!E78=Coordonatori_principali!$X$1,1-Cotutela!$AU78,0)</f>
        <v>0</v>
      </c>
      <c r="Y78" s="6">
        <f>IF(Proiecte_finalizare!E78=Coordonatori_principali!$Y$1,1-Cotutela!$AU78,0)</f>
        <v>0</v>
      </c>
      <c r="Z78" s="6">
        <f>IF(Proiecte_finalizare!E78=Coordonatori_principali!$Z$1,1-Cotutela!$AU78,0)</f>
        <v>0</v>
      </c>
      <c r="AA78" s="6">
        <f>IF(Proiecte_finalizare!E78=Coordonatori_principali!$AA$1,1-Cotutela!$AU78,0)</f>
        <v>0</v>
      </c>
      <c r="AB78" s="6">
        <f>IF(Proiecte_finalizare!E78=Coordonatori_principali!$AB$1,1-Cotutela!$AU78,0)</f>
        <v>0</v>
      </c>
      <c r="AC78" s="6">
        <f>IF(Proiecte_finalizare!E78=Coordonatori_principali!$AC$1,1-Cotutela!$AU78,0)</f>
        <v>0</v>
      </c>
      <c r="AD78" s="6">
        <f>IF(Proiecte_finalizare!E78=Coordonatori_principali!$AD$1,1-Cotutela!$AU78,0)</f>
        <v>0</v>
      </c>
    </row>
    <row r="79" spans="1:30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IF(Proiecte_finalizare!E79=Coordonatori_principali!$C$1,1-Cotutela!$AU79,0)</f>
        <v>0</v>
      </c>
      <c r="D79" s="6">
        <f>IF(Proiecte_finalizare!E79=Coordonatori_principali!$D$1,1-Cotutela!$AU79,0)</f>
        <v>0</v>
      </c>
      <c r="E79" s="6">
        <f>IF(Proiecte_finalizare!E79=Coordonatori_principali!$E$1,1-Cotutela!$AU79,0)</f>
        <v>0</v>
      </c>
      <c r="F79" s="6">
        <f>IF(Proiecte_finalizare!E79=Coordonatori_principali!$F$1,1-Cotutela!$AU79,0)</f>
        <v>0</v>
      </c>
      <c r="G79" s="6">
        <f>IF(Proiecte_finalizare!E79=Coordonatori_principali!$G$1,1-Cotutela!$AU79,0)</f>
        <v>0</v>
      </c>
      <c r="H79" s="6">
        <f>IF(Proiecte_finalizare!E79=Coordonatori_principali!$H$1,1-Cotutela!$AU79,0)</f>
        <v>0</v>
      </c>
      <c r="I79" s="6">
        <f>IF(Proiecte_finalizare!E79=Coordonatori_principali!$I$1,1-Cotutela!$AU79,0)</f>
        <v>0</v>
      </c>
      <c r="J79" s="6">
        <f>IF(Proiecte_finalizare!E79=Coordonatori_principali!$J$1,1-Cotutela!$AU79,0)</f>
        <v>0</v>
      </c>
      <c r="K79" s="6">
        <f>IF(Proiecte_finalizare!E79=Coordonatori_principali!$K$1,1-Cotutela!$AU79,0)</f>
        <v>0</v>
      </c>
      <c r="L79" s="6">
        <f>IF(Proiecte_finalizare!E79=Coordonatori_principali!$L$1,1-Cotutela!$AU79,0)</f>
        <v>0</v>
      </c>
      <c r="M79" s="6">
        <f>IF(Proiecte_finalizare!E79=Coordonatori_principali!$M$1,1-Cotutela!$AU79,0)</f>
        <v>0</v>
      </c>
      <c r="N79" s="6">
        <f>IF(Proiecte_finalizare!E79=Coordonatori_principali!$N$1,1-Cotutela!$AU79,0)</f>
        <v>0</v>
      </c>
      <c r="O79" s="6">
        <f>IF(Proiecte_finalizare!E79=Coordonatori_principali!$O$1,1-Cotutela!$AU79,0)</f>
        <v>0</v>
      </c>
      <c r="P79" s="6">
        <f>IF(Proiecte_finalizare!E79=Coordonatori_principali!$P$1,1-Cotutela!$AU79,0)</f>
        <v>0</v>
      </c>
      <c r="Q79" s="6">
        <f>IF(Proiecte_finalizare!E79=Coordonatori_principali!$Q$1,1-Cotutela!$AU79,0)</f>
        <v>0</v>
      </c>
      <c r="R79" s="6">
        <f>IF(Proiecte_finalizare!E79=Coordonatori_principali!$R$1,1-Cotutela!$AU79,0)</f>
        <v>0</v>
      </c>
      <c r="S79" s="6">
        <f>IF(Proiecte_finalizare!E79=Coordonatori_principali!$S$1,1-Cotutela!$AU79,0)</f>
        <v>0</v>
      </c>
      <c r="T79" s="6">
        <f>IF(Proiecte_finalizare!E79=Coordonatori_principali!$T$1,1-Cotutela!$AU79,0)</f>
        <v>0</v>
      </c>
      <c r="U79" s="6">
        <f>IF(Proiecte_finalizare!E79=Coordonatori_principali!$U$1,1-Cotutela!$AU79,0)</f>
        <v>0</v>
      </c>
      <c r="V79" s="6">
        <f>IF(Proiecte_finalizare!E79=Coordonatori_principali!$V$1,1-Cotutela!$AU79,0)</f>
        <v>0</v>
      </c>
      <c r="W79" s="6">
        <f>IF(Proiecte_finalizare!E79=Coordonatori_principali!$W$1,1-Cotutela!$AU79,0)</f>
        <v>0</v>
      </c>
      <c r="X79" s="6">
        <f>IF(Proiecte_finalizare!E79=Coordonatori_principali!$X$1,1-Cotutela!$AU79,0)</f>
        <v>0</v>
      </c>
      <c r="Y79" s="6">
        <f>IF(Proiecte_finalizare!E79=Coordonatori_principali!$Y$1,1-Cotutela!$AU79,0)</f>
        <v>1</v>
      </c>
      <c r="Z79" s="6">
        <f>IF(Proiecte_finalizare!E79=Coordonatori_principali!$Z$1,1-Cotutela!$AU79,0)</f>
        <v>0</v>
      </c>
      <c r="AA79" s="6">
        <f>IF(Proiecte_finalizare!E79=Coordonatori_principali!$AA$1,1-Cotutela!$AU79,0)</f>
        <v>0</v>
      </c>
      <c r="AB79" s="6">
        <f>IF(Proiecte_finalizare!E79=Coordonatori_principali!$AB$1,1-Cotutela!$AU79,0)</f>
        <v>0</v>
      </c>
      <c r="AC79" s="6">
        <f>IF(Proiecte_finalizare!E79=Coordonatori_principali!$AC$1,1-Cotutela!$AU79,0)</f>
        <v>0</v>
      </c>
      <c r="AD79" s="6">
        <f>IF(Proiecte_finalizare!E79=Coordonatori_principali!$AD$1,1-Cotutela!$AU79,0)</f>
        <v>0</v>
      </c>
    </row>
    <row r="80" spans="1:30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IF(Proiecte_finalizare!E80=Coordonatori_principali!$C$1,1-Cotutela!$AU80,0)</f>
        <v>0</v>
      </c>
      <c r="D80" s="6">
        <f>IF(Proiecte_finalizare!E80=Coordonatori_principali!$D$1,1-Cotutela!$AU80,0)</f>
        <v>0</v>
      </c>
      <c r="E80" s="6">
        <f>IF(Proiecte_finalizare!E80=Coordonatori_principali!$E$1,1-Cotutela!$AU80,0)</f>
        <v>0</v>
      </c>
      <c r="F80" s="6">
        <f>IF(Proiecte_finalizare!E80=Coordonatori_principali!$F$1,1-Cotutela!$AU80,0)</f>
        <v>0</v>
      </c>
      <c r="G80" s="6">
        <f>IF(Proiecte_finalizare!E80=Coordonatori_principali!$G$1,1-Cotutela!$AU80,0)</f>
        <v>0</v>
      </c>
      <c r="H80" s="6">
        <f>IF(Proiecte_finalizare!E80=Coordonatori_principali!$H$1,1-Cotutela!$AU80,0)</f>
        <v>0</v>
      </c>
      <c r="I80" s="6">
        <f>IF(Proiecte_finalizare!E80=Coordonatori_principali!$I$1,1-Cotutela!$AU80,0)</f>
        <v>0</v>
      </c>
      <c r="J80" s="6">
        <f>IF(Proiecte_finalizare!E80=Coordonatori_principali!$J$1,1-Cotutela!$AU80,0)</f>
        <v>0</v>
      </c>
      <c r="K80" s="6">
        <f>IF(Proiecte_finalizare!E80=Coordonatori_principali!$K$1,1-Cotutela!$AU80,0)</f>
        <v>0</v>
      </c>
      <c r="L80" s="6">
        <f>IF(Proiecte_finalizare!E80=Coordonatori_principali!$L$1,1-Cotutela!$AU80,0)</f>
        <v>0</v>
      </c>
      <c r="M80" s="6">
        <f>IF(Proiecte_finalizare!E80=Coordonatori_principali!$M$1,1-Cotutela!$AU80,0)</f>
        <v>0</v>
      </c>
      <c r="N80" s="6">
        <f>IF(Proiecte_finalizare!E80=Coordonatori_principali!$N$1,1-Cotutela!$AU80,0)</f>
        <v>0</v>
      </c>
      <c r="O80" s="6">
        <f>IF(Proiecte_finalizare!E80=Coordonatori_principali!$O$1,1-Cotutela!$AU80,0)</f>
        <v>1</v>
      </c>
      <c r="P80" s="6">
        <f>IF(Proiecte_finalizare!E80=Coordonatori_principali!$P$1,1-Cotutela!$AU80,0)</f>
        <v>0</v>
      </c>
      <c r="Q80" s="6">
        <f>IF(Proiecte_finalizare!E80=Coordonatori_principali!$Q$1,1-Cotutela!$AU80,0)</f>
        <v>0</v>
      </c>
      <c r="R80" s="6">
        <f>IF(Proiecte_finalizare!E80=Coordonatori_principali!$R$1,1-Cotutela!$AU80,0)</f>
        <v>0</v>
      </c>
      <c r="S80" s="6">
        <f>IF(Proiecte_finalizare!E80=Coordonatori_principali!$S$1,1-Cotutela!$AU80,0)</f>
        <v>0</v>
      </c>
      <c r="T80" s="6">
        <f>IF(Proiecte_finalizare!E80=Coordonatori_principali!$T$1,1-Cotutela!$AU80,0)</f>
        <v>0</v>
      </c>
      <c r="U80" s="6">
        <f>IF(Proiecte_finalizare!E80=Coordonatori_principali!$U$1,1-Cotutela!$AU80,0)</f>
        <v>0</v>
      </c>
      <c r="V80" s="6">
        <f>IF(Proiecte_finalizare!E80=Coordonatori_principali!$V$1,1-Cotutela!$AU80,0)</f>
        <v>0</v>
      </c>
      <c r="W80" s="6">
        <f>IF(Proiecte_finalizare!E80=Coordonatori_principali!$W$1,1-Cotutela!$AU80,0)</f>
        <v>0</v>
      </c>
      <c r="X80" s="6">
        <f>IF(Proiecte_finalizare!E80=Coordonatori_principali!$X$1,1-Cotutela!$AU80,0)</f>
        <v>0</v>
      </c>
      <c r="Y80" s="6">
        <f>IF(Proiecte_finalizare!E80=Coordonatori_principali!$Y$1,1-Cotutela!$AU80,0)</f>
        <v>0</v>
      </c>
      <c r="Z80" s="6">
        <f>IF(Proiecte_finalizare!E80=Coordonatori_principali!$Z$1,1-Cotutela!$AU80,0)</f>
        <v>0</v>
      </c>
      <c r="AA80" s="6">
        <f>IF(Proiecte_finalizare!E80=Coordonatori_principali!$AA$1,1-Cotutela!$AU80,0)</f>
        <v>0</v>
      </c>
      <c r="AB80" s="6">
        <f>IF(Proiecte_finalizare!E80=Coordonatori_principali!$AB$1,1-Cotutela!$AU80,0)</f>
        <v>0</v>
      </c>
      <c r="AC80" s="6">
        <f>IF(Proiecte_finalizare!E80=Coordonatori_principali!$AC$1,1-Cotutela!$AU80,0)</f>
        <v>0</v>
      </c>
      <c r="AD80" s="6">
        <f>IF(Proiecte_finalizare!E80=Coordonatori_principali!$AD$1,1-Cotutela!$AU80,0)</f>
        <v>0</v>
      </c>
    </row>
    <row r="81" spans="1:30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IF(Proiecte_finalizare!E81=Coordonatori_principali!$C$1,1-Cotutela!$AU81,0)</f>
        <v>0</v>
      </c>
      <c r="D81" s="6">
        <f>IF(Proiecte_finalizare!E81=Coordonatori_principali!$D$1,1-Cotutela!$AU81,0)</f>
        <v>0</v>
      </c>
      <c r="E81" s="6">
        <f>IF(Proiecte_finalizare!E81=Coordonatori_principali!$E$1,1-Cotutela!$AU81,0)</f>
        <v>0</v>
      </c>
      <c r="F81" s="6">
        <f>IF(Proiecte_finalizare!E81=Coordonatori_principali!$F$1,1-Cotutela!$AU81,0)</f>
        <v>0</v>
      </c>
      <c r="G81" s="6">
        <f>IF(Proiecte_finalizare!E81=Coordonatori_principali!$G$1,1-Cotutela!$AU81,0)</f>
        <v>0</v>
      </c>
      <c r="H81" s="6">
        <f>IF(Proiecte_finalizare!E81=Coordonatori_principali!$H$1,1-Cotutela!$AU81,0)</f>
        <v>0</v>
      </c>
      <c r="I81" s="6">
        <f>IF(Proiecte_finalizare!E81=Coordonatori_principali!$I$1,1-Cotutela!$AU81,0)</f>
        <v>0</v>
      </c>
      <c r="J81" s="6">
        <f>IF(Proiecte_finalizare!E81=Coordonatori_principali!$J$1,1-Cotutela!$AU81,0)</f>
        <v>0</v>
      </c>
      <c r="K81" s="6">
        <f>IF(Proiecte_finalizare!E81=Coordonatori_principali!$K$1,1-Cotutela!$AU81,0)</f>
        <v>0</v>
      </c>
      <c r="L81" s="6">
        <f>IF(Proiecte_finalizare!E81=Coordonatori_principali!$L$1,1-Cotutela!$AU81,0)</f>
        <v>0</v>
      </c>
      <c r="M81" s="6">
        <f>IF(Proiecte_finalizare!E81=Coordonatori_principali!$M$1,1-Cotutela!$AU81,0)</f>
        <v>0</v>
      </c>
      <c r="N81" s="6">
        <f>IF(Proiecte_finalizare!E81=Coordonatori_principali!$N$1,1-Cotutela!$AU81,0)</f>
        <v>0</v>
      </c>
      <c r="O81" s="6">
        <f>IF(Proiecte_finalizare!E81=Coordonatori_principali!$O$1,1-Cotutela!$AU81,0)</f>
        <v>0</v>
      </c>
      <c r="P81" s="6">
        <f>IF(Proiecte_finalizare!E81=Coordonatori_principali!$P$1,1-Cotutela!$AU81,0)</f>
        <v>0</v>
      </c>
      <c r="Q81" s="6">
        <f>IF(Proiecte_finalizare!E81=Coordonatori_principali!$Q$1,1-Cotutela!$AU81,0)</f>
        <v>0</v>
      </c>
      <c r="R81" s="6">
        <f>IF(Proiecte_finalizare!E81=Coordonatori_principali!$R$1,1-Cotutela!$AU81,0)</f>
        <v>0</v>
      </c>
      <c r="S81" s="6">
        <f>IF(Proiecte_finalizare!E81=Coordonatori_principali!$S$1,1-Cotutela!$AU81,0)</f>
        <v>0</v>
      </c>
      <c r="T81" s="6">
        <f>IF(Proiecte_finalizare!E81=Coordonatori_principali!$T$1,1-Cotutela!$AU81,0)</f>
        <v>0</v>
      </c>
      <c r="U81" s="6">
        <f>IF(Proiecte_finalizare!E81=Coordonatori_principali!$U$1,1-Cotutela!$AU81,0)</f>
        <v>0</v>
      </c>
      <c r="V81" s="6">
        <f>IF(Proiecte_finalizare!E81=Coordonatori_principali!$V$1,1-Cotutela!$AU81,0)</f>
        <v>1</v>
      </c>
      <c r="W81" s="6">
        <f>IF(Proiecte_finalizare!E81=Coordonatori_principali!$W$1,1-Cotutela!$AU81,0)</f>
        <v>0</v>
      </c>
      <c r="X81" s="6">
        <f>IF(Proiecte_finalizare!E81=Coordonatori_principali!$X$1,1-Cotutela!$AU81,0)</f>
        <v>0</v>
      </c>
      <c r="Y81" s="6">
        <f>IF(Proiecte_finalizare!E81=Coordonatori_principali!$Y$1,1-Cotutela!$AU81,0)</f>
        <v>0</v>
      </c>
      <c r="Z81" s="6">
        <f>IF(Proiecte_finalizare!E81=Coordonatori_principali!$Z$1,1-Cotutela!$AU81,0)</f>
        <v>0</v>
      </c>
      <c r="AA81" s="6">
        <f>IF(Proiecte_finalizare!E81=Coordonatori_principali!$AA$1,1-Cotutela!$AU81,0)</f>
        <v>0</v>
      </c>
      <c r="AB81" s="6">
        <f>IF(Proiecte_finalizare!E81=Coordonatori_principali!$AB$1,1-Cotutela!$AU81,0)</f>
        <v>0</v>
      </c>
      <c r="AC81" s="6">
        <f>IF(Proiecte_finalizare!E81=Coordonatori_principali!$AC$1,1-Cotutela!$AU81,0)</f>
        <v>0</v>
      </c>
      <c r="AD81" s="6">
        <f>IF(Proiecte_finalizare!E81=Coordonatori_principali!$AD$1,1-Cotutela!$AU81,0)</f>
        <v>0</v>
      </c>
    </row>
    <row r="82" spans="1:30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IF(Proiecte_finalizare!E82=Coordonatori_principali!$C$1,1-Cotutela!$AU82,0)</f>
        <v>0</v>
      </c>
      <c r="D82" s="6">
        <f>IF(Proiecte_finalizare!E82=Coordonatori_principali!$D$1,1-Cotutela!$AU82,0)</f>
        <v>0</v>
      </c>
      <c r="E82" s="6">
        <f>IF(Proiecte_finalizare!E82=Coordonatori_principali!$E$1,1-Cotutela!$AU82,0)</f>
        <v>0</v>
      </c>
      <c r="F82" s="6">
        <f>IF(Proiecte_finalizare!E82=Coordonatori_principali!$F$1,1-Cotutela!$AU82,0)</f>
        <v>0</v>
      </c>
      <c r="G82" s="6">
        <f>IF(Proiecte_finalizare!E82=Coordonatori_principali!$G$1,1-Cotutela!$AU82,0)</f>
        <v>0</v>
      </c>
      <c r="H82" s="6">
        <f>IF(Proiecte_finalizare!E82=Coordonatori_principali!$H$1,1-Cotutela!$AU82,0)</f>
        <v>0</v>
      </c>
      <c r="I82" s="6">
        <f>IF(Proiecte_finalizare!E82=Coordonatori_principali!$I$1,1-Cotutela!$AU82,0)</f>
        <v>0</v>
      </c>
      <c r="J82" s="6">
        <f>IF(Proiecte_finalizare!E82=Coordonatori_principali!$J$1,1-Cotutela!$AU82,0)</f>
        <v>0</v>
      </c>
      <c r="K82" s="6">
        <f>IF(Proiecte_finalizare!E82=Coordonatori_principali!$K$1,1-Cotutela!$AU82,0)</f>
        <v>0</v>
      </c>
      <c r="L82" s="6">
        <f>IF(Proiecte_finalizare!E82=Coordonatori_principali!$L$1,1-Cotutela!$AU82,0)</f>
        <v>0</v>
      </c>
      <c r="M82" s="6">
        <f>IF(Proiecte_finalizare!E82=Coordonatori_principali!$M$1,1-Cotutela!$AU82,0)</f>
        <v>0</v>
      </c>
      <c r="N82" s="6">
        <f>IF(Proiecte_finalizare!E82=Coordonatori_principali!$N$1,1-Cotutela!$AU82,0)</f>
        <v>0</v>
      </c>
      <c r="O82" s="6">
        <f>IF(Proiecte_finalizare!E82=Coordonatori_principali!$O$1,1-Cotutela!$AU82,0)</f>
        <v>0</v>
      </c>
      <c r="P82" s="6">
        <f>IF(Proiecte_finalizare!E82=Coordonatori_principali!$P$1,1-Cotutela!$AU82,0)</f>
        <v>0</v>
      </c>
      <c r="Q82" s="6">
        <f>IF(Proiecte_finalizare!E82=Coordonatori_principali!$Q$1,1-Cotutela!$AU82,0)</f>
        <v>0</v>
      </c>
      <c r="R82" s="6">
        <f>IF(Proiecte_finalizare!E82=Coordonatori_principali!$R$1,1-Cotutela!$AU82,0)</f>
        <v>0</v>
      </c>
      <c r="S82" s="6">
        <f>IF(Proiecte_finalizare!E82=Coordonatori_principali!$S$1,1-Cotutela!$AU82,0)</f>
        <v>0</v>
      </c>
      <c r="T82" s="6">
        <f>IF(Proiecte_finalizare!E82=Coordonatori_principali!$T$1,1-Cotutela!$AU82,0)</f>
        <v>0</v>
      </c>
      <c r="U82" s="6">
        <f>IF(Proiecte_finalizare!E82=Coordonatori_principali!$U$1,1-Cotutela!$AU82,0)</f>
        <v>0</v>
      </c>
      <c r="V82" s="6">
        <f>IF(Proiecte_finalizare!E82=Coordonatori_principali!$V$1,1-Cotutela!$AU82,0)</f>
        <v>0</v>
      </c>
      <c r="W82" s="6">
        <f>IF(Proiecte_finalizare!E82=Coordonatori_principali!$W$1,1-Cotutela!$AU82,0)</f>
        <v>0</v>
      </c>
      <c r="X82" s="6">
        <f>IF(Proiecte_finalizare!E82=Coordonatori_principali!$X$1,1-Cotutela!$AU82,0)</f>
        <v>0</v>
      </c>
      <c r="Y82" s="6">
        <f>IF(Proiecte_finalizare!E82=Coordonatori_principali!$Y$1,1-Cotutela!$AU82,0)</f>
        <v>0</v>
      </c>
      <c r="Z82" s="6">
        <f>IF(Proiecte_finalizare!E82=Coordonatori_principali!$Z$1,1-Cotutela!$AU82,0)</f>
        <v>0</v>
      </c>
      <c r="AA82" s="6">
        <f>IF(Proiecte_finalizare!E82=Coordonatori_principali!$AA$1,1-Cotutela!$AU82,0)</f>
        <v>1</v>
      </c>
      <c r="AB82" s="6">
        <f>IF(Proiecte_finalizare!E82=Coordonatori_principali!$AB$1,1-Cotutela!$AU82,0)</f>
        <v>0</v>
      </c>
      <c r="AC82" s="6">
        <f>IF(Proiecte_finalizare!E82=Coordonatori_principali!$AC$1,1-Cotutela!$AU82,0)</f>
        <v>0</v>
      </c>
      <c r="AD82" s="6">
        <f>IF(Proiecte_finalizare!E82=Coordonatori_principali!$AD$1,1-Cotutela!$AU82,0)</f>
        <v>0</v>
      </c>
    </row>
    <row r="83" spans="1:30" x14ac:dyDescent="0.3">
      <c r="A83">
        <f>Proiecte_finalizare!A83</f>
        <v>82</v>
      </c>
      <c r="B83" t="str">
        <f>Proiecte_finalizare!B83</f>
        <v>BADEA P. ANDREI</v>
      </c>
      <c r="C83" s="6">
        <f>IF(Proiecte_finalizare!E83=Coordonatori_principali!$C$1,1-Cotutela!$AU83,0)</f>
        <v>0</v>
      </c>
      <c r="D83" s="6">
        <f>IF(Proiecte_finalizare!E83=Coordonatori_principali!$D$1,1-Cotutela!$AU83,0)</f>
        <v>0</v>
      </c>
      <c r="E83" s="6">
        <f>IF(Proiecte_finalizare!E83=Coordonatori_principali!$E$1,1-Cotutela!$AU83,0)</f>
        <v>0</v>
      </c>
      <c r="F83" s="6">
        <f>IF(Proiecte_finalizare!E83=Coordonatori_principali!$F$1,1-Cotutela!$AU83,0)</f>
        <v>0</v>
      </c>
      <c r="G83" s="6">
        <f>IF(Proiecte_finalizare!E83=Coordonatori_principali!$G$1,1-Cotutela!$AU83,0)</f>
        <v>0</v>
      </c>
      <c r="H83" s="6">
        <f>IF(Proiecte_finalizare!E83=Coordonatori_principali!$H$1,1-Cotutela!$AU83,0)</f>
        <v>0</v>
      </c>
      <c r="I83" s="6">
        <f>IF(Proiecte_finalizare!E83=Coordonatori_principali!$I$1,1-Cotutela!$AU83,0)</f>
        <v>0</v>
      </c>
      <c r="J83" s="6">
        <f>IF(Proiecte_finalizare!E83=Coordonatori_principali!$J$1,1-Cotutela!$AU83,0)</f>
        <v>0</v>
      </c>
      <c r="K83" s="6">
        <f>IF(Proiecte_finalizare!E83=Coordonatori_principali!$K$1,1-Cotutela!$AU83,0)</f>
        <v>0</v>
      </c>
      <c r="L83" s="6">
        <f>IF(Proiecte_finalizare!E83=Coordonatori_principali!$L$1,1-Cotutela!$AU83,0)</f>
        <v>0</v>
      </c>
      <c r="M83" s="6">
        <f>IF(Proiecte_finalizare!E83=Coordonatori_principali!$M$1,1-Cotutela!$AU83,0)</f>
        <v>0</v>
      </c>
      <c r="N83" s="6">
        <f>IF(Proiecte_finalizare!E83=Coordonatori_principali!$N$1,1-Cotutela!$AU83,0)</f>
        <v>0</v>
      </c>
      <c r="O83" s="6">
        <f>IF(Proiecte_finalizare!E83=Coordonatori_principali!$O$1,1-Cotutela!$AU83,0)</f>
        <v>0</v>
      </c>
      <c r="P83" s="6">
        <f>IF(Proiecte_finalizare!E83=Coordonatori_principali!$P$1,1-Cotutela!$AU83,0)</f>
        <v>0</v>
      </c>
      <c r="Q83" s="6">
        <f>IF(Proiecte_finalizare!E83=Coordonatori_principali!$Q$1,1-Cotutela!$AU83,0)</f>
        <v>0</v>
      </c>
      <c r="R83" s="6">
        <f>IF(Proiecte_finalizare!E83=Coordonatori_principali!$R$1,1-Cotutela!$AU83,0)</f>
        <v>0</v>
      </c>
      <c r="S83" s="6">
        <f>IF(Proiecte_finalizare!E83=Coordonatori_principali!$S$1,1-Cotutela!$AU83,0)</f>
        <v>1</v>
      </c>
      <c r="T83" s="6">
        <f>IF(Proiecte_finalizare!E83=Coordonatori_principali!$T$1,1-Cotutela!$AU83,0)</f>
        <v>0</v>
      </c>
      <c r="U83" s="6">
        <f>IF(Proiecte_finalizare!E83=Coordonatori_principali!$U$1,1-Cotutela!$AU83,0)</f>
        <v>0</v>
      </c>
      <c r="V83" s="6">
        <f>IF(Proiecte_finalizare!E83=Coordonatori_principali!$V$1,1-Cotutela!$AU83,0)</f>
        <v>0</v>
      </c>
      <c r="W83" s="6">
        <f>IF(Proiecte_finalizare!E83=Coordonatori_principali!$W$1,1-Cotutela!$AU83,0)</f>
        <v>0</v>
      </c>
      <c r="X83" s="6">
        <f>IF(Proiecte_finalizare!E83=Coordonatori_principali!$X$1,1-Cotutela!$AU83,0)</f>
        <v>0</v>
      </c>
      <c r="Y83" s="6">
        <f>IF(Proiecte_finalizare!E83=Coordonatori_principali!$Y$1,1-Cotutela!$AU83,0)</f>
        <v>0</v>
      </c>
      <c r="Z83" s="6">
        <f>IF(Proiecte_finalizare!E83=Coordonatori_principali!$Z$1,1-Cotutela!$AU83,0)</f>
        <v>0</v>
      </c>
      <c r="AA83" s="6">
        <f>IF(Proiecte_finalizare!E83=Coordonatori_principali!$AA$1,1-Cotutela!$AU83,0)</f>
        <v>0</v>
      </c>
      <c r="AB83" s="6">
        <f>IF(Proiecte_finalizare!E83=Coordonatori_principali!$AB$1,1-Cotutela!$AU83,0)</f>
        <v>0</v>
      </c>
      <c r="AC83" s="6">
        <f>IF(Proiecte_finalizare!E83=Coordonatori_principali!$AC$1,1-Cotutela!$AU83,0)</f>
        <v>0</v>
      </c>
      <c r="AD83" s="6">
        <f>IF(Proiecte_finalizare!E83=Coordonatori_principali!$AD$1,1-Cotutela!$AU83,0)</f>
        <v>0</v>
      </c>
    </row>
    <row r="84" spans="1:30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IF(Proiecte_finalizare!E84=Coordonatori_principali!$C$1,1-Cotutela!$AU84,0)</f>
        <v>0</v>
      </c>
      <c r="D84" s="6">
        <f>IF(Proiecte_finalizare!E84=Coordonatori_principali!$D$1,1-Cotutela!$AU84,0)</f>
        <v>1</v>
      </c>
      <c r="E84" s="6">
        <f>IF(Proiecte_finalizare!E84=Coordonatori_principali!$E$1,1-Cotutela!$AU84,0)</f>
        <v>0</v>
      </c>
      <c r="F84" s="6">
        <f>IF(Proiecte_finalizare!E84=Coordonatori_principali!$F$1,1-Cotutela!$AU84,0)</f>
        <v>0</v>
      </c>
      <c r="G84" s="6">
        <f>IF(Proiecte_finalizare!E84=Coordonatori_principali!$G$1,1-Cotutela!$AU84,0)</f>
        <v>0</v>
      </c>
      <c r="H84" s="6">
        <f>IF(Proiecte_finalizare!E84=Coordonatori_principali!$H$1,1-Cotutela!$AU84,0)</f>
        <v>0</v>
      </c>
      <c r="I84" s="6">
        <f>IF(Proiecte_finalizare!E84=Coordonatori_principali!$I$1,1-Cotutela!$AU84,0)</f>
        <v>0</v>
      </c>
      <c r="J84" s="6">
        <f>IF(Proiecte_finalizare!E84=Coordonatori_principali!$J$1,1-Cotutela!$AU84,0)</f>
        <v>0</v>
      </c>
      <c r="K84" s="6">
        <f>IF(Proiecte_finalizare!E84=Coordonatori_principali!$K$1,1-Cotutela!$AU84,0)</f>
        <v>0</v>
      </c>
      <c r="L84" s="6">
        <f>IF(Proiecte_finalizare!E84=Coordonatori_principali!$L$1,1-Cotutela!$AU84,0)</f>
        <v>0</v>
      </c>
      <c r="M84" s="6">
        <f>IF(Proiecte_finalizare!E84=Coordonatori_principali!$M$1,1-Cotutela!$AU84,0)</f>
        <v>0</v>
      </c>
      <c r="N84" s="6">
        <f>IF(Proiecte_finalizare!E84=Coordonatori_principali!$N$1,1-Cotutela!$AU84,0)</f>
        <v>0</v>
      </c>
      <c r="O84" s="6">
        <f>IF(Proiecte_finalizare!E84=Coordonatori_principali!$O$1,1-Cotutela!$AU84,0)</f>
        <v>0</v>
      </c>
      <c r="P84" s="6">
        <f>IF(Proiecte_finalizare!E84=Coordonatori_principali!$P$1,1-Cotutela!$AU84,0)</f>
        <v>0</v>
      </c>
      <c r="Q84" s="6">
        <f>IF(Proiecte_finalizare!E84=Coordonatori_principali!$Q$1,1-Cotutela!$AU84,0)</f>
        <v>0</v>
      </c>
      <c r="R84" s="6">
        <f>IF(Proiecte_finalizare!E84=Coordonatori_principali!$R$1,1-Cotutela!$AU84,0)</f>
        <v>0</v>
      </c>
      <c r="S84" s="6">
        <f>IF(Proiecte_finalizare!E84=Coordonatori_principali!$S$1,1-Cotutela!$AU84,0)</f>
        <v>0</v>
      </c>
      <c r="T84" s="6">
        <f>IF(Proiecte_finalizare!E84=Coordonatori_principali!$T$1,1-Cotutela!$AU84,0)</f>
        <v>0</v>
      </c>
      <c r="U84" s="6">
        <f>IF(Proiecte_finalizare!E84=Coordonatori_principali!$U$1,1-Cotutela!$AU84,0)</f>
        <v>0</v>
      </c>
      <c r="V84" s="6">
        <f>IF(Proiecte_finalizare!E84=Coordonatori_principali!$V$1,1-Cotutela!$AU84,0)</f>
        <v>0</v>
      </c>
      <c r="W84" s="6">
        <f>IF(Proiecte_finalizare!E84=Coordonatori_principali!$W$1,1-Cotutela!$AU84,0)</f>
        <v>0</v>
      </c>
      <c r="X84" s="6">
        <f>IF(Proiecte_finalizare!E84=Coordonatori_principali!$X$1,1-Cotutela!$AU84,0)</f>
        <v>0</v>
      </c>
      <c r="Y84" s="6">
        <f>IF(Proiecte_finalizare!E84=Coordonatori_principali!$Y$1,1-Cotutela!$AU84,0)</f>
        <v>0</v>
      </c>
      <c r="Z84" s="6">
        <f>IF(Proiecte_finalizare!E84=Coordonatori_principali!$Z$1,1-Cotutela!$AU84,0)</f>
        <v>0</v>
      </c>
      <c r="AA84" s="6">
        <f>IF(Proiecte_finalizare!E84=Coordonatori_principali!$AA$1,1-Cotutela!$AU84,0)</f>
        <v>0</v>
      </c>
      <c r="AB84" s="6">
        <f>IF(Proiecte_finalizare!E84=Coordonatori_principali!$AB$1,1-Cotutela!$AU84,0)</f>
        <v>0</v>
      </c>
      <c r="AC84" s="6">
        <f>IF(Proiecte_finalizare!E84=Coordonatori_principali!$AC$1,1-Cotutela!$AU84,0)</f>
        <v>0</v>
      </c>
      <c r="AD84" s="6">
        <f>IF(Proiecte_finalizare!E84=Coordonatori_principali!$AD$1,1-Cotutela!$AU84,0)</f>
        <v>0</v>
      </c>
    </row>
    <row r="85" spans="1:30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IF(Proiecte_finalizare!E85=Coordonatori_principali!$C$1,1-Cotutela!$AU85,0)</f>
        <v>0</v>
      </c>
      <c r="D85" s="6">
        <f>IF(Proiecte_finalizare!E85=Coordonatori_principali!$D$1,1-Cotutela!$AU85,0)</f>
        <v>0</v>
      </c>
      <c r="E85" s="6">
        <f>IF(Proiecte_finalizare!E85=Coordonatori_principali!$E$1,1-Cotutela!$AU85,0)</f>
        <v>0</v>
      </c>
      <c r="F85" s="6">
        <f>IF(Proiecte_finalizare!E85=Coordonatori_principali!$F$1,1-Cotutela!$AU85,0)</f>
        <v>0</v>
      </c>
      <c r="G85" s="6">
        <f>IF(Proiecte_finalizare!E85=Coordonatori_principali!$G$1,1-Cotutela!$AU85,0)</f>
        <v>0</v>
      </c>
      <c r="H85" s="6">
        <f>IF(Proiecte_finalizare!E85=Coordonatori_principali!$H$1,1-Cotutela!$AU85,0)</f>
        <v>0</v>
      </c>
      <c r="I85" s="6">
        <f>IF(Proiecte_finalizare!E85=Coordonatori_principali!$I$1,1-Cotutela!$AU85,0)</f>
        <v>0</v>
      </c>
      <c r="J85" s="6">
        <f>IF(Proiecte_finalizare!E85=Coordonatori_principali!$J$1,1-Cotutela!$AU85,0)</f>
        <v>0</v>
      </c>
      <c r="K85" s="6">
        <f>IF(Proiecte_finalizare!E85=Coordonatori_principali!$K$1,1-Cotutela!$AU85,0)</f>
        <v>0</v>
      </c>
      <c r="L85" s="6">
        <f>IF(Proiecte_finalizare!E85=Coordonatori_principali!$L$1,1-Cotutela!$AU85,0)</f>
        <v>0</v>
      </c>
      <c r="M85" s="6">
        <f>IF(Proiecte_finalizare!E85=Coordonatori_principali!$M$1,1-Cotutela!$AU85,0)</f>
        <v>0</v>
      </c>
      <c r="N85" s="6">
        <f>IF(Proiecte_finalizare!E85=Coordonatori_principali!$N$1,1-Cotutela!$AU85,0)</f>
        <v>0</v>
      </c>
      <c r="O85" s="6">
        <f>IF(Proiecte_finalizare!E85=Coordonatori_principali!$O$1,1-Cotutela!$AU85,0)</f>
        <v>0</v>
      </c>
      <c r="P85" s="6">
        <f>IF(Proiecte_finalizare!E85=Coordonatori_principali!$P$1,1-Cotutela!$AU85,0)</f>
        <v>0</v>
      </c>
      <c r="Q85" s="6">
        <f>IF(Proiecte_finalizare!E85=Coordonatori_principali!$Q$1,1-Cotutela!$AU85,0)</f>
        <v>0</v>
      </c>
      <c r="R85" s="6">
        <f>IF(Proiecte_finalizare!E85=Coordonatori_principali!$R$1,1-Cotutela!$AU85,0)</f>
        <v>0</v>
      </c>
      <c r="S85" s="6">
        <f>IF(Proiecte_finalizare!E85=Coordonatori_principali!$S$1,1-Cotutela!$AU85,0)</f>
        <v>1</v>
      </c>
      <c r="T85" s="6">
        <f>IF(Proiecte_finalizare!E85=Coordonatori_principali!$T$1,1-Cotutela!$AU85,0)</f>
        <v>0</v>
      </c>
      <c r="U85" s="6">
        <f>IF(Proiecte_finalizare!E85=Coordonatori_principali!$U$1,1-Cotutela!$AU85,0)</f>
        <v>0</v>
      </c>
      <c r="V85" s="6">
        <f>IF(Proiecte_finalizare!E85=Coordonatori_principali!$V$1,1-Cotutela!$AU85,0)</f>
        <v>0</v>
      </c>
      <c r="W85" s="6">
        <f>IF(Proiecte_finalizare!E85=Coordonatori_principali!$W$1,1-Cotutela!$AU85,0)</f>
        <v>0</v>
      </c>
      <c r="X85" s="6">
        <f>IF(Proiecte_finalizare!E85=Coordonatori_principali!$X$1,1-Cotutela!$AU85,0)</f>
        <v>0</v>
      </c>
      <c r="Y85" s="6">
        <f>IF(Proiecte_finalizare!E85=Coordonatori_principali!$Y$1,1-Cotutela!$AU85,0)</f>
        <v>0</v>
      </c>
      <c r="Z85" s="6">
        <f>IF(Proiecte_finalizare!E85=Coordonatori_principali!$Z$1,1-Cotutela!$AU85,0)</f>
        <v>0</v>
      </c>
      <c r="AA85" s="6">
        <f>IF(Proiecte_finalizare!E85=Coordonatori_principali!$AA$1,1-Cotutela!$AU85,0)</f>
        <v>0</v>
      </c>
      <c r="AB85" s="6">
        <f>IF(Proiecte_finalizare!E85=Coordonatori_principali!$AB$1,1-Cotutela!$AU85,0)</f>
        <v>0</v>
      </c>
      <c r="AC85" s="6">
        <f>IF(Proiecte_finalizare!E85=Coordonatori_principali!$AC$1,1-Cotutela!$AU85,0)</f>
        <v>0</v>
      </c>
      <c r="AD85" s="6">
        <f>IF(Proiecte_finalizare!E85=Coordonatori_principali!$AD$1,1-Cotutela!$AU85,0)</f>
        <v>0</v>
      </c>
    </row>
    <row r="86" spans="1:30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IF(Proiecte_finalizare!E86=Coordonatori_principali!$C$1,1-Cotutela!$AU86,0)</f>
        <v>0</v>
      </c>
      <c r="D86" s="6">
        <f>IF(Proiecte_finalizare!E86=Coordonatori_principali!$D$1,1-Cotutela!$AU86,0)</f>
        <v>0</v>
      </c>
      <c r="E86" s="6">
        <f>IF(Proiecte_finalizare!E86=Coordonatori_principali!$E$1,1-Cotutela!$AU86,0)</f>
        <v>0</v>
      </c>
      <c r="F86" s="6">
        <f>IF(Proiecte_finalizare!E86=Coordonatori_principali!$F$1,1-Cotutela!$AU86,0)</f>
        <v>0</v>
      </c>
      <c r="G86" s="6">
        <f>IF(Proiecte_finalizare!E86=Coordonatori_principali!$G$1,1-Cotutela!$AU86,0)</f>
        <v>0</v>
      </c>
      <c r="H86" s="6">
        <f>IF(Proiecte_finalizare!E86=Coordonatori_principali!$H$1,1-Cotutela!$AU86,0)</f>
        <v>0</v>
      </c>
      <c r="I86" s="6">
        <f>IF(Proiecte_finalizare!E86=Coordonatori_principali!$I$1,1-Cotutela!$AU86,0)</f>
        <v>0</v>
      </c>
      <c r="J86" s="6">
        <f>IF(Proiecte_finalizare!E86=Coordonatori_principali!$J$1,1-Cotutela!$AU86,0)</f>
        <v>1</v>
      </c>
      <c r="K86" s="6">
        <f>IF(Proiecte_finalizare!E86=Coordonatori_principali!$K$1,1-Cotutela!$AU86,0)</f>
        <v>0</v>
      </c>
      <c r="L86" s="6">
        <f>IF(Proiecte_finalizare!E86=Coordonatori_principali!$L$1,1-Cotutela!$AU86,0)</f>
        <v>0</v>
      </c>
      <c r="M86" s="6">
        <f>IF(Proiecte_finalizare!E86=Coordonatori_principali!$M$1,1-Cotutela!$AU86,0)</f>
        <v>0</v>
      </c>
      <c r="N86" s="6">
        <f>IF(Proiecte_finalizare!E86=Coordonatori_principali!$N$1,1-Cotutela!$AU86,0)</f>
        <v>0</v>
      </c>
      <c r="O86" s="6">
        <f>IF(Proiecte_finalizare!E86=Coordonatori_principali!$O$1,1-Cotutela!$AU86,0)</f>
        <v>0</v>
      </c>
      <c r="P86" s="6">
        <f>IF(Proiecte_finalizare!E86=Coordonatori_principali!$P$1,1-Cotutela!$AU86,0)</f>
        <v>0</v>
      </c>
      <c r="Q86" s="6">
        <f>IF(Proiecte_finalizare!E86=Coordonatori_principali!$Q$1,1-Cotutela!$AU86,0)</f>
        <v>0</v>
      </c>
      <c r="R86" s="6">
        <f>IF(Proiecte_finalizare!E86=Coordonatori_principali!$R$1,1-Cotutela!$AU86,0)</f>
        <v>0</v>
      </c>
      <c r="S86" s="6">
        <f>IF(Proiecte_finalizare!E86=Coordonatori_principali!$S$1,1-Cotutela!$AU86,0)</f>
        <v>0</v>
      </c>
      <c r="T86" s="6">
        <f>IF(Proiecte_finalizare!E86=Coordonatori_principali!$T$1,1-Cotutela!$AU86,0)</f>
        <v>0</v>
      </c>
      <c r="U86" s="6">
        <f>IF(Proiecte_finalizare!E86=Coordonatori_principali!$U$1,1-Cotutela!$AU86,0)</f>
        <v>0</v>
      </c>
      <c r="V86" s="6">
        <f>IF(Proiecte_finalizare!E86=Coordonatori_principali!$V$1,1-Cotutela!$AU86,0)</f>
        <v>0</v>
      </c>
      <c r="W86" s="6">
        <f>IF(Proiecte_finalizare!E86=Coordonatori_principali!$W$1,1-Cotutela!$AU86,0)</f>
        <v>0</v>
      </c>
      <c r="X86" s="6">
        <f>IF(Proiecte_finalizare!E86=Coordonatori_principali!$X$1,1-Cotutela!$AU86,0)</f>
        <v>0</v>
      </c>
      <c r="Y86" s="6">
        <f>IF(Proiecte_finalizare!E86=Coordonatori_principali!$Y$1,1-Cotutela!$AU86,0)</f>
        <v>0</v>
      </c>
      <c r="Z86" s="6">
        <f>IF(Proiecte_finalizare!E86=Coordonatori_principali!$Z$1,1-Cotutela!$AU86,0)</f>
        <v>0</v>
      </c>
      <c r="AA86" s="6">
        <f>IF(Proiecte_finalizare!E86=Coordonatori_principali!$AA$1,1-Cotutela!$AU86,0)</f>
        <v>0</v>
      </c>
      <c r="AB86" s="6">
        <f>IF(Proiecte_finalizare!E86=Coordonatori_principali!$AB$1,1-Cotutela!$AU86,0)</f>
        <v>0</v>
      </c>
      <c r="AC86" s="6">
        <f>IF(Proiecte_finalizare!E86=Coordonatori_principali!$AC$1,1-Cotutela!$AU86,0)</f>
        <v>0</v>
      </c>
      <c r="AD86" s="6">
        <f>IF(Proiecte_finalizare!E86=Coordonatori_principali!$AD$1,1-Cotutela!$AU86,0)</f>
        <v>0</v>
      </c>
    </row>
    <row r="87" spans="1:30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IF(Proiecte_finalizare!E87=Coordonatori_principali!$C$1,1-Cotutela!$AU87,0)</f>
        <v>0</v>
      </c>
      <c r="D87" s="6">
        <f>IF(Proiecte_finalizare!E87=Coordonatori_principali!$D$1,1-Cotutela!$AU87,0)</f>
        <v>0</v>
      </c>
      <c r="E87" s="6">
        <f>IF(Proiecte_finalizare!E87=Coordonatori_principali!$E$1,1-Cotutela!$AU87,0)</f>
        <v>0</v>
      </c>
      <c r="F87" s="6">
        <f>IF(Proiecte_finalizare!E87=Coordonatori_principali!$F$1,1-Cotutela!$AU87,0)</f>
        <v>0</v>
      </c>
      <c r="G87" s="6">
        <f>IF(Proiecte_finalizare!E87=Coordonatori_principali!$G$1,1-Cotutela!$AU87,0)</f>
        <v>0</v>
      </c>
      <c r="H87" s="6">
        <f>IF(Proiecte_finalizare!E87=Coordonatori_principali!$H$1,1-Cotutela!$AU87,0)</f>
        <v>0</v>
      </c>
      <c r="I87" s="6">
        <f>IF(Proiecte_finalizare!E87=Coordonatori_principali!$I$1,1-Cotutela!$AU87,0)</f>
        <v>0</v>
      </c>
      <c r="J87" s="6">
        <f>IF(Proiecte_finalizare!E87=Coordonatori_principali!$J$1,1-Cotutela!$AU87,0)</f>
        <v>0</v>
      </c>
      <c r="K87" s="6">
        <f>IF(Proiecte_finalizare!E87=Coordonatori_principali!$K$1,1-Cotutela!$AU87,0)</f>
        <v>0</v>
      </c>
      <c r="L87" s="6">
        <f>IF(Proiecte_finalizare!E87=Coordonatori_principali!$L$1,1-Cotutela!$AU87,0)</f>
        <v>0</v>
      </c>
      <c r="M87" s="6">
        <f>IF(Proiecte_finalizare!E87=Coordonatori_principali!$M$1,1-Cotutela!$AU87,0)</f>
        <v>0</v>
      </c>
      <c r="N87" s="6">
        <f>IF(Proiecte_finalizare!E87=Coordonatori_principali!$N$1,1-Cotutela!$AU87,0)</f>
        <v>0</v>
      </c>
      <c r="O87" s="6">
        <f>IF(Proiecte_finalizare!E87=Coordonatori_principali!$O$1,1-Cotutela!$AU87,0)</f>
        <v>0</v>
      </c>
      <c r="P87" s="6">
        <f>IF(Proiecte_finalizare!E87=Coordonatori_principali!$P$1,1-Cotutela!$AU87,0)</f>
        <v>0</v>
      </c>
      <c r="Q87" s="6">
        <f>IF(Proiecte_finalizare!E87=Coordonatori_principali!$Q$1,1-Cotutela!$AU87,0)</f>
        <v>0</v>
      </c>
      <c r="R87" s="6">
        <f>IF(Proiecte_finalizare!E87=Coordonatori_principali!$R$1,1-Cotutela!$AU87,0)</f>
        <v>0</v>
      </c>
      <c r="S87" s="6">
        <f>IF(Proiecte_finalizare!E87=Coordonatori_principali!$S$1,1-Cotutela!$AU87,0)</f>
        <v>0</v>
      </c>
      <c r="T87" s="6">
        <f>IF(Proiecte_finalizare!E87=Coordonatori_principali!$T$1,1-Cotutela!$AU87,0)</f>
        <v>0</v>
      </c>
      <c r="U87" s="6">
        <f>IF(Proiecte_finalizare!E87=Coordonatori_principali!$U$1,1-Cotutela!$AU87,0)</f>
        <v>0</v>
      </c>
      <c r="V87" s="6">
        <f>IF(Proiecte_finalizare!E87=Coordonatori_principali!$V$1,1-Cotutela!$AU87,0)</f>
        <v>1</v>
      </c>
      <c r="W87" s="6">
        <f>IF(Proiecte_finalizare!E87=Coordonatori_principali!$W$1,1-Cotutela!$AU87,0)</f>
        <v>0</v>
      </c>
      <c r="X87" s="6">
        <f>IF(Proiecte_finalizare!E87=Coordonatori_principali!$X$1,1-Cotutela!$AU87,0)</f>
        <v>0</v>
      </c>
      <c r="Y87" s="6">
        <f>IF(Proiecte_finalizare!E87=Coordonatori_principali!$Y$1,1-Cotutela!$AU87,0)</f>
        <v>0</v>
      </c>
      <c r="Z87" s="6">
        <f>IF(Proiecte_finalizare!E87=Coordonatori_principali!$Z$1,1-Cotutela!$AU87,0)</f>
        <v>0</v>
      </c>
      <c r="AA87" s="6">
        <f>IF(Proiecte_finalizare!E87=Coordonatori_principali!$AA$1,1-Cotutela!$AU87,0)</f>
        <v>0</v>
      </c>
      <c r="AB87" s="6">
        <f>IF(Proiecte_finalizare!E87=Coordonatori_principali!$AB$1,1-Cotutela!$AU87,0)</f>
        <v>0</v>
      </c>
      <c r="AC87" s="6">
        <f>IF(Proiecte_finalizare!E87=Coordonatori_principali!$AC$1,1-Cotutela!$AU87,0)</f>
        <v>0</v>
      </c>
      <c r="AD87" s="6">
        <f>IF(Proiecte_finalizare!E87=Coordonatori_principali!$AD$1,1-Cotutela!$AU87,0)</f>
        <v>0</v>
      </c>
    </row>
    <row r="88" spans="1:30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IF(Proiecte_finalizare!E88=Coordonatori_principali!$C$1,1-Cotutela!$AU88,0)</f>
        <v>0</v>
      </c>
      <c r="D88" s="6">
        <f>IF(Proiecte_finalizare!E88=Coordonatori_principali!$D$1,1-Cotutela!$AU88,0)</f>
        <v>0</v>
      </c>
      <c r="E88" s="6">
        <f>IF(Proiecte_finalizare!E88=Coordonatori_principali!$E$1,1-Cotutela!$AU88,0)</f>
        <v>0</v>
      </c>
      <c r="F88" s="6">
        <f>IF(Proiecte_finalizare!E88=Coordonatori_principali!$F$1,1-Cotutela!$AU88,0)</f>
        <v>0</v>
      </c>
      <c r="G88" s="6">
        <f>IF(Proiecte_finalizare!E88=Coordonatori_principali!$G$1,1-Cotutela!$AU88,0)</f>
        <v>0</v>
      </c>
      <c r="H88" s="6">
        <f>IF(Proiecte_finalizare!E88=Coordonatori_principali!$H$1,1-Cotutela!$AU88,0)</f>
        <v>0</v>
      </c>
      <c r="I88" s="6">
        <f>IF(Proiecte_finalizare!E88=Coordonatori_principali!$I$1,1-Cotutela!$AU88,0)</f>
        <v>0</v>
      </c>
      <c r="J88" s="6">
        <f>IF(Proiecte_finalizare!E88=Coordonatori_principali!$J$1,1-Cotutela!$AU88,0)</f>
        <v>0</v>
      </c>
      <c r="K88" s="6">
        <f>IF(Proiecte_finalizare!E88=Coordonatori_principali!$K$1,1-Cotutela!$AU88,0)</f>
        <v>0</v>
      </c>
      <c r="L88" s="6">
        <f>IF(Proiecte_finalizare!E88=Coordonatori_principali!$L$1,1-Cotutela!$AU88,0)</f>
        <v>0</v>
      </c>
      <c r="M88" s="6">
        <f>IF(Proiecte_finalizare!E88=Coordonatori_principali!$M$1,1-Cotutela!$AU88,0)</f>
        <v>0</v>
      </c>
      <c r="N88" s="6">
        <f>IF(Proiecte_finalizare!E88=Coordonatori_principali!$N$1,1-Cotutela!$AU88,0)</f>
        <v>0</v>
      </c>
      <c r="O88" s="6">
        <f>IF(Proiecte_finalizare!E88=Coordonatori_principali!$O$1,1-Cotutela!$AU88,0)</f>
        <v>0</v>
      </c>
      <c r="P88" s="6">
        <f>IF(Proiecte_finalizare!E88=Coordonatori_principali!$P$1,1-Cotutela!$AU88,0)</f>
        <v>0</v>
      </c>
      <c r="Q88" s="6">
        <f>IF(Proiecte_finalizare!E88=Coordonatori_principali!$Q$1,1-Cotutela!$AU88,0)</f>
        <v>0</v>
      </c>
      <c r="R88" s="6">
        <f>IF(Proiecte_finalizare!E88=Coordonatori_principali!$R$1,1-Cotutela!$AU88,0)</f>
        <v>0</v>
      </c>
      <c r="S88" s="6">
        <f>IF(Proiecte_finalizare!E88=Coordonatori_principali!$S$1,1-Cotutela!$AU88,0)</f>
        <v>0</v>
      </c>
      <c r="T88" s="6">
        <f>IF(Proiecte_finalizare!E88=Coordonatori_principali!$T$1,1-Cotutela!$AU88,0)</f>
        <v>0</v>
      </c>
      <c r="U88" s="6">
        <f>IF(Proiecte_finalizare!E88=Coordonatori_principali!$U$1,1-Cotutela!$AU88,0)</f>
        <v>0</v>
      </c>
      <c r="V88" s="6">
        <f>IF(Proiecte_finalizare!E88=Coordonatori_principali!$V$1,1-Cotutela!$AU88,0)</f>
        <v>0</v>
      </c>
      <c r="W88" s="6">
        <f>IF(Proiecte_finalizare!E88=Coordonatori_principali!$W$1,1-Cotutela!$AU88,0)</f>
        <v>0</v>
      </c>
      <c r="X88" s="6">
        <f>IF(Proiecte_finalizare!E88=Coordonatori_principali!$X$1,1-Cotutela!$AU88,0)</f>
        <v>0</v>
      </c>
      <c r="Y88" s="6">
        <f>IF(Proiecte_finalizare!E88=Coordonatori_principali!$Y$1,1-Cotutela!$AU88,0)</f>
        <v>0</v>
      </c>
      <c r="Z88" s="6">
        <f>IF(Proiecte_finalizare!E88=Coordonatori_principali!$Z$1,1-Cotutela!$AU88,0)</f>
        <v>0</v>
      </c>
      <c r="AA88" s="6">
        <f>IF(Proiecte_finalizare!E88=Coordonatori_principali!$AA$1,1-Cotutela!$AU88,0)</f>
        <v>0</v>
      </c>
      <c r="AB88" s="6">
        <f>IF(Proiecte_finalizare!E88=Coordonatori_principali!$AB$1,1-Cotutela!$AU88,0)</f>
        <v>0</v>
      </c>
      <c r="AC88" s="6">
        <f>IF(Proiecte_finalizare!E88=Coordonatori_principali!$AC$1,1-Cotutela!$AU88,0)</f>
        <v>0</v>
      </c>
      <c r="AD88" s="6">
        <f>IF(Proiecte_finalizare!E88=Coordonatori_principali!$AD$1,1-Cotutela!$AU88,0)</f>
        <v>0</v>
      </c>
    </row>
    <row r="89" spans="1:30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IF(Proiecte_finalizare!E89=Coordonatori_principali!$C$1,1-Cotutela!$AU89,0)</f>
        <v>0</v>
      </c>
      <c r="D89" s="6">
        <f>IF(Proiecte_finalizare!E89=Coordonatori_principali!$D$1,1-Cotutela!$AU89,0)</f>
        <v>0</v>
      </c>
      <c r="E89" s="6">
        <f>IF(Proiecte_finalizare!E89=Coordonatori_principali!$E$1,1-Cotutela!$AU89,0)</f>
        <v>0</v>
      </c>
      <c r="F89" s="6">
        <f>IF(Proiecte_finalizare!E89=Coordonatori_principali!$F$1,1-Cotutela!$AU89,0)</f>
        <v>0</v>
      </c>
      <c r="G89" s="6">
        <f>IF(Proiecte_finalizare!E89=Coordonatori_principali!$G$1,1-Cotutela!$AU89,0)</f>
        <v>0</v>
      </c>
      <c r="H89" s="6">
        <f>IF(Proiecte_finalizare!E89=Coordonatori_principali!$H$1,1-Cotutela!$AU89,0)</f>
        <v>0</v>
      </c>
      <c r="I89" s="6">
        <f>IF(Proiecte_finalizare!E89=Coordonatori_principali!$I$1,1-Cotutela!$AU89,0)</f>
        <v>0</v>
      </c>
      <c r="J89" s="6">
        <f>IF(Proiecte_finalizare!E89=Coordonatori_principali!$J$1,1-Cotutela!$AU89,0)</f>
        <v>0</v>
      </c>
      <c r="K89" s="6">
        <f>IF(Proiecte_finalizare!E89=Coordonatori_principali!$K$1,1-Cotutela!$AU89,0)</f>
        <v>0</v>
      </c>
      <c r="L89" s="6">
        <f>IF(Proiecte_finalizare!E89=Coordonatori_principali!$L$1,1-Cotutela!$AU89,0)</f>
        <v>0</v>
      </c>
      <c r="M89" s="6">
        <f>IF(Proiecte_finalizare!E89=Coordonatori_principali!$M$1,1-Cotutela!$AU89,0)</f>
        <v>0</v>
      </c>
      <c r="N89" s="6">
        <f>IF(Proiecte_finalizare!E89=Coordonatori_principali!$N$1,1-Cotutela!$AU89,0)</f>
        <v>0</v>
      </c>
      <c r="O89" s="6">
        <f>IF(Proiecte_finalizare!E89=Coordonatori_principali!$O$1,1-Cotutela!$AU89,0)</f>
        <v>0</v>
      </c>
      <c r="P89" s="6">
        <f>IF(Proiecte_finalizare!E89=Coordonatori_principali!$P$1,1-Cotutela!$AU89,0)</f>
        <v>0</v>
      </c>
      <c r="Q89" s="6">
        <f>IF(Proiecte_finalizare!E89=Coordonatori_principali!$Q$1,1-Cotutela!$AU89,0)</f>
        <v>0</v>
      </c>
      <c r="R89" s="6">
        <f>IF(Proiecte_finalizare!E89=Coordonatori_principali!$R$1,1-Cotutela!$AU89,0)</f>
        <v>0</v>
      </c>
      <c r="S89" s="6">
        <f>IF(Proiecte_finalizare!E89=Coordonatori_principali!$S$1,1-Cotutela!$AU89,0)</f>
        <v>0</v>
      </c>
      <c r="T89" s="6">
        <f>IF(Proiecte_finalizare!E89=Coordonatori_principali!$T$1,1-Cotutela!$AU89,0)</f>
        <v>0</v>
      </c>
      <c r="U89" s="6">
        <f>IF(Proiecte_finalizare!E89=Coordonatori_principali!$U$1,1-Cotutela!$AU89,0)</f>
        <v>0</v>
      </c>
      <c r="V89" s="6">
        <f>IF(Proiecte_finalizare!E89=Coordonatori_principali!$V$1,1-Cotutela!$AU89,0)</f>
        <v>0</v>
      </c>
      <c r="W89" s="6">
        <f>IF(Proiecte_finalizare!E89=Coordonatori_principali!$W$1,1-Cotutela!$AU89,0)</f>
        <v>0</v>
      </c>
      <c r="X89" s="6">
        <f>IF(Proiecte_finalizare!E89=Coordonatori_principali!$X$1,1-Cotutela!$AU89,0)</f>
        <v>0</v>
      </c>
      <c r="Y89" s="6">
        <f>IF(Proiecte_finalizare!E89=Coordonatori_principali!$Y$1,1-Cotutela!$AU89,0)</f>
        <v>0</v>
      </c>
      <c r="Z89" s="6">
        <f>IF(Proiecte_finalizare!E89=Coordonatori_principali!$Z$1,1-Cotutela!$AU89,0)</f>
        <v>0</v>
      </c>
      <c r="AA89" s="6">
        <f>IF(Proiecte_finalizare!E89=Coordonatori_principali!$AA$1,1-Cotutela!$AU89,0)</f>
        <v>0</v>
      </c>
      <c r="AB89" s="6">
        <f>IF(Proiecte_finalizare!E89=Coordonatori_principali!$AB$1,1-Cotutela!$AU89,0)</f>
        <v>0</v>
      </c>
      <c r="AC89" s="6">
        <f>IF(Proiecte_finalizare!E89=Coordonatori_principali!$AC$1,1-Cotutela!$AU89,0)</f>
        <v>0</v>
      </c>
      <c r="AD89" s="6">
        <f>IF(Proiecte_finalizare!E89=Coordonatori_principali!$AD$1,1-Cotutela!$AU89,0)</f>
        <v>0</v>
      </c>
    </row>
    <row r="90" spans="1:30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IF(Proiecte_finalizare!E90=Coordonatori_principali!$C$1,1-Cotutela!$AU90,0)</f>
        <v>0</v>
      </c>
      <c r="D90" s="6">
        <f>IF(Proiecte_finalizare!E90=Coordonatori_principali!$D$1,1-Cotutela!$AU90,0)</f>
        <v>0</v>
      </c>
      <c r="E90" s="6">
        <f>IF(Proiecte_finalizare!E90=Coordonatori_principali!$E$1,1-Cotutela!$AU90,0)</f>
        <v>0</v>
      </c>
      <c r="F90" s="6">
        <f>IF(Proiecte_finalizare!E90=Coordonatori_principali!$F$1,1-Cotutela!$AU90,0)</f>
        <v>0</v>
      </c>
      <c r="G90" s="6">
        <f>IF(Proiecte_finalizare!E90=Coordonatori_principali!$G$1,1-Cotutela!$AU90,0)</f>
        <v>0</v>
      </c>
      <c r="H90" s="6">
        <f>IF(Proiecte_finalizare!E90=Coordonatori_principali!$H$1,1-Cotutela!$AU90,0)</f>
        <v>0</v>
      </c>
      <c r="I90" s="6">
        <f>IF(Proiecte_finalizare!E90=Coordonatori_principali!$I$1,1-Cotutela!$AU90,0)</f>
        <v>0</v>
      </c>
      <c r="J90" s="6">
        <f>IF(Proiecte_finalizare!E90=Coordonatori_principali!$J$1,1-Cotutela!$AU90,0)</f>
        <v>0</v>
      </c>
      <c r="K90" s="6">
        <f>IF(Proiecte_finalizare!E90=Coordonatori_principali!$K$1,1-Cotutela!$AU90,0)</f>
        <v>0</v>
      </c>
      <c r="L90" s="6">
        <f>IF(Proiecte_finalizare!E90=Coordonatori_principali!$L$1,1-Cotutela!$AU90,0)</f>
        <v>0</v>
      </c>
      <c r="M90" s="6">
        <f>IF(Proiecte_finalizare!E90=Coordonatori_principali!$M$1,1-Cotutela!$AU90,0)</f>
        <v>0</v>
      </c>
      <c r="N90" s="6">
        <f>IF(Proiecte_finalizare!E90=Coordonatori_principali!$N$1,1-Cotutela!$AU90,0)</f>
        <v>0</v>
      </c>
      <c r="O90" s="6">
        <f>IF(Proiecte_finalizare!E90=Coordonatori_principali!$O$1,1-Cotutela!$AU90,0)</f>
        <v>0</v>
      </c>
      <c r="P90" s="6">
        <f>IF(Proiecte_finalizare!E90=Coordonatori_principali!$P$1,1-Cotutela!$AU90,0)</f>
        <v>0</v>
      </c>
      <c r="Q90" s="6">
        <f>IF(Proiecte_finalizare!E90=Coordonatori_principali!$Q$1,1-Cotutela!$AU90,0)</f>
        <v>0</v>
      </c>
      <c r="R90" s="6">
        <f>IF(Proiecte_finalizare!E90=Coordonatori_principali!$R$1,1-Cotutela!$AU90,0)</f>
        <v>0</v>
      </c>
      <c r="S90" s="6">
        <f>IF(Proiecte_finalizare!E90=Coordonatori_principali!$S$1,1-Cotutela!$AU90,0)</f>
        <v>0</v>
      </c>
      <c r="T90" s="6">
        <f>IF(Proiecte_finalizare!E90=Coordonatori_principali!$T$1,1-Cotutela!$AU90,0)</f>
        <v>0</v>
      </c>
      <c r="U90" s="6">
        <f>IF(Proiecte_finalizare!E90=Coordonatori_principali!$U$1,1-Cotutela!$AU90,0)</f>
        <v>0</v>
      </c>
      <c r="V90" s="6">
        <f>IF(Proiecte_finalizare!E90=Coordonatori_principali!$V$1,1-Cotutela!$AU90,0)</f>
        <v>0</v>
      </c>
      <c r="W90" s="6">
        <f>IF(Proiecte_finalizare!E90=Coordonatori_principali!$W$1,1-Cotutela!$AU90,0)</f>
        <v>0</v>
      </c>
      <c r="X90" s="6">
        <f>IF(Proiecte_finalizare!E90=Coordonatori_principali!$X$1,1-Cotutela!$AU90,0)</f>
        <v>0</v>
      </c>
      <c r="Y90" s="6">
        <f>IF(Proiecte_finalizare!E90=Coordonatori_principali!$Y$1,1-Cotutela!$AU90,0)</f>
        <v>0</v>
      </c>
      <c r="Z90" s="6">
        <f>IF(Proiecte_finalizare!E90=Coordonatori_principali!$Z$1,1-Cotutela!$AU90,0)</f>
        <v>0</v>
      </c>
      <c r="AA90" s="6">
        <f>IF(Proiecte_finalizare!E90=Coordonatori_principali!$AA$1,1-Cotutela!$AU90,0)</f>
        <v>1</v>
      </c>
      <c r="AB90" s="6">
        <f>IF(Proiecte_finalizare!E90=Coordonatori_principali!$AB$1,1-Cotutela!$AU90,0)</f>
        <v>0</v>
      </c>
      <c r="AC90" s="6">
        <f>IF(Proiecte_finalizare!E90=Coordonatori_principali!$AC$1,1-Cotutela!$AU90,0)</f>
        <v>0</v>
      </c>
      <c r="AD90" s="6">
        <f>IF(Proiecte_finalizare!E90=Coordonatori_principali!$AD$1,1-Cotutela!$AU90,0)</f>
        <v>0</v>
      </c>
    </row>
    <row r="91" spans="1:30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IF(Proiecte_finalizare!E91=Coordonatori_principali!$C$1,1-Cotutela!$AU91,0)</f>
        <v>0</v>
      </c>
      <c r="D91" s="6">
        <f>IF(Proiecte_finalizare!E91=Coordonatori_principali!$D$1,1-Cotutela!$AU91,0)</f>
        <v>0</v>
      </c>
      <c r="E91" s="6">
        <f>IF(Proiecte_finalizare!E91=Coordonatori_principali!$E$1,1-Cotutela!$AU91,0)</f>
        <v>0</v>
      </c>
      <c r="F91" s="6">
        <f>IF(Proiecte_finalizare!E91=Coordonatori_principali!$F$1,1-Cotutela!$AU91,0)</f>
        <v>0</v>
      </c>
      <c r="G91" s="6">
        <f>IF(Proiecte_finalizare!E91=Coordonatori_principali!$G$1,1-Cotutela!$AU91,0)</f>
        <v>0</v>
      </c>
      <c r="H91" s="6">
        <f>IF(Proiecte_finalizare!E91=Coordonatori_principali!$H$1,1-Cotutela!$AU91,0)</f>
        <v>0</v>
      </c>
      <c r="I91" s="6">
        <f>IF(Proiecte_finalizare!E91=Coordonatori_principali!$I$1,1-Cotutela!$AU91,0)</f>
        <v>0</v>
      </c>
      <c r="J91" s="6">
        <f>IF(Proiecte_finalizare!E91=Coordonatori_principali!$J$1,1-Cotutela!$AU91,0)</f>
        <v>1</v>
      </c>
      <c r="K91" s="6">
        <f>IF(Proiecte_finalizare!E91=Coordonatori_principali!$K$1,1-Cotutela!$AU91,0)</f>
        <v>0</v>
      </c>
      <c r="L91" s="6">
        <f>IF(Proiecte_finalizare!E91=Coordonatori_principali!$L$1,1-Cotutela!$AU91,0)</f>
        <v>0</v>
      </c>
      <c r="M91" s="6">
        <f>IF(Proiecte_finalizare!E91=Coordonatori_principali!$M$1,1-Cotutela!$AU91,0)</f>
        <v>0</v>
      </c>
      <c r="N91" s="6">
        <f>IF(Proiecte_finalizare!E91=Coordonatori_principali!$N$1,1-Cotutela!$AU91,0)</f>
        <v>0</v>
      </c>
      <c r="O91" s="6">
        <f>IF(Proiecte_finalizare!E91=Coordonatori_principali!$O$1,1-Cotutela!$AU91,0)</f>
        <v>0</v>
      </c>
      <c r="P91" s="6">
        <f>IF(Proiecte_finalizare!E91=Coordonatori_principali!$P$1,1-Cotutela!$AU91,0)</f>
        <v>0</v>
      </c>
      <c r="Q91" s="6">
        <f>IF(Proiecte_finalizare!E91=Coordonatori_principali!$Q$1,1-Cotutela!$AU91,0)</f>
        <v>0</v>
      </c>
      <c r="R91" s="6">
        <f>IF(Proiecte_finalizare!E91=Coordonatori_principali!$R$1,1-Cotutela!$AU91,0)</f>
        <v>0</v>
      </c>
      <c r="S91" s="6">
        <f>IF(Proiecte_finalizare!E91=Coordonatori_principali!$S$1,1-Cotutela!$AU91,0)</f>
        <v>0</v>
      </c>
      <c r="T91" s="6">
        <f>IF(Proiecte_finalizare!E91=Coordonatori_principali!$T$1,1-Cotutela!$AU91,0)</f>
        <v>0</v>
      </c>
      <c r="U91" s="6">
        <f>IF(Proiecte_finalizare!E91=Coordonatori_principali!$U$1,1-Cotutela!$AU91,0)</f>
        <v>0</v>
      </c>
      <c r="V91" s="6">
        <f>IF(Proiecte_finalizare!E91=Coordonatori_principali!$V$1,1-Cotutela!$AU91,0)</f>
        <v>0</v>
      </c>
      <c r="W91" s="6">
        <f>IF(Proiecte_finalizare!E91=Coordonatori_principali!$W$1,1-Cotutela!$AU91,0)</f>
        <v>0</v>
      </c>
      <c r="X91" s="6">
        <f>IF(Proiecte_finalizare!E91=Coordonatori_principali!$X$1,1-Cotutela!$AU91,0)</f>
        <v>0</v>
      </c>
      <c r="Y91" s="6">
        <f>IF(Proiecte_finalizare!E91=Coordonatori_principali!$Y$1,1-Cotutela!$AU91,0)</f>
        <v>0</v>
      </c>
      <c r="Z91" s="6">
        <f>IF(Proiecte_finalizare!E91=Coordonatori_principali!$Z$1,1-Cotutela!$AU91,0)</f>
        <v>0</v>
      </c>
      <c r="AA91" s="6">
        <f>IF(Proiecte_finalizare!E91=Coordonatori_principali!$AA$1,1-Cotutela!$AU91,0)</f>
        <v>0</v>
      </c>
      <c r="AB91" s="6">
        <f>IF(Proiecte_finalizare!E91=Coordonatori_principali!$AB$1,1-Cotutela!$AU91,0)</f>
        <v>0</v>
      </c>
      <c r="AC91" s="6">
        <f>IF(Proiecte_finalizare!E91=Coordonatori_principali!$AC$1,1-Cotutela!$AU91,0)</f>
        <v>0</v>
      </c>
      <c r="AD91" s="6">
        <f>IF(Proiecte_finalizare!E91=Coordonatori_principali!$AD$1,1-Cotutela!$AU91,0)</f>
        <v>0</v>
      </c>
    </row>
    <row r="92" spans="1:30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IF(Proiecte_finalizare!E92=Coordonatori_principali!$C$1,1-Cotutela!$AU92,0)</f>
        <v>0</v>
      </c>
      <c r="D92" s="6">
        <f>IF(Proiecte_finalizare!E92=Coordonatori_principali!$D$1,1-Cotutela!$AU92,0)</f>
        <v>0</v>
      </c>
      <c r="E92" s="6">
        <f>IF(Proiecte_finalizare!E92=Coordonatori_principali!$E$1,1-Cotutela!$AU92,0)</f>
        <v>0</v>
      </c>
      <c r="F92" s="6">
        <f>IF(Proiecte_finalizare!E92=Coordonatori_principali!$F$1,1-Cotutela!$AU92,0)</f>
        <v>0</v>
      </c>
      <c r="G92" s="6">
        <f>IF(Proiecte_finalizare!E92=Coordonatori_principali!$G$1,1-Cotutela!$AU92,0)</f>
        <v>1</v>
      </c>
      <c r="H92" s="6">
        <f>IF(Proiecte_finalizare!E92=Coordonatori_principali!$H$1,1-Cotutela!$AU92,0)</f>
        <v>0</v>
      </c>
      <c r="I92" s="6">
        <f>IF(Proiecte_finalizare!E92=Coordonatori_principali!$I$1,1-Cotutela!$AU92,0)</f>
        <v>0</v>
      </c>
      <c r="J92" s="6">
        <f>IF(Proiecte_finalizare!E92=Coordonatori_principali!$J$1,1-Cotutela!$AU92,0)</f>
        <v>0</v>
      </c>
      <c r="K92" s="6">
        <f>IF(Proiecte_finalizare!E92=Coordonatori_principali!$K$1,1-Cotutela!$AU92,0)</f>
        <v>0</v>
      </c>
      <c r="L92" s="6">
        <f>IF(Proiecte_finalizare!E92=Coordonatori_principali!$L$1,1-Cotutela!$AU92,0)</f>
        <v>0</v>
      </c>
      <c r="M92" s="6">
        <f>IF(Proiecte_finalizare!E92=Coordonatori_principali!$M$1,1-Cotutela!$AU92,0)</f>
        <v>0</v>
      </c>
      <c r="N92" s="6">
        <f>IF(Proiecte_finalizare!E92=Coordonatori_principali!$N$1,1-Cotutela!$AU92,0)</f>
        <v>0</v>
      </c>
      <c r="O92" s="6">
        <f>IF(Proiecte_finalizare!E92=Coordonatori_principali!$O$1,1-Cotutela!$AU92,0)</f>
        <v>0</v>
      </c>
      <c r="P92" s="6">
        <f>IF(Proiecte_finalizare!E92=Coordonatori_principali!$P$1,1-Cotutela!$AU92,0)</f>
        <v>0</v>
      </c>
      <c r="Q92" s="6">
        <f>IF(Proiecte_finalizare!E92=Coordonatori_principali!$Q$1,1-Cotutela!$AU92,0)</f>
        <v>0</v>
      </c>
      <c r="R92" s="6">
        <f>IF(Proiecte_finalizare!E92=Coordonatori_principali!$R$1,1-Cotutela!$AU92,0)</f>
        <v>0</v>
      </c>
      <c r="S92" s="6">
        <f>IF(Proiecte_finalizare!E92=Coordonatori_principali!$S$1,1-Cotutela!$AU92,0)</f>
        <v>0</v>
      </c>
      <c r="T92" s="6">
        <f>IF(Proiecte_finalizare!E92=Coordonatori_principali!$T$1,1-Cotutela!$AU92,0)</f>
        <v>0</v>
      </c>
      <c r="U92" s="6">
        <f>IF(Proiecte_finalizare!E92=Coordonatori_principali!$U$1,1-Cotutela!$AU92,0)</f>
        <v>0</v>
      </c>
      <c r="V92" s="6">
        <f>IF(Proiecte_finalizare!E92=Coordonatori_principali!$V$1,1-Cotutela!$AU92,0)</f>
        <v>0</v>
      </c>
      <c r="W92" s="6">
        <f>IF(Proiecte_finalizare!E92=Coordonatori_principali!$W$1,1-Cotutela!$AU92,0)</f>
        <v>0</v>
      </c>
      <c r="X92" s="6">
        <f>IF(Proiecte_finalizare!E92=Coordonatori_principali!$X$1,1-Cotutela!$AU92,0)</f>
        <v>0</v>
      </c>
      <c r="Y92" s="6">
        <f>IF(Proiecte_finalizare!E92=Coordonatori_principali!$Y$1,1-Cotutela!$AU92,0)</f>
        <v>0</v>
      </c>
      <c r="Z92" s="6">
        <f>IF(Proiecte_finalizare!E92=Coordonatori_principali!$Z$1,1-Cotutela!$AU92,0)</f>
        <v>0</v>
      </c>
      <c r="AA92" s="6">
        <f>IF(Proiecte_finalizare!E92=Coordonatori_principali!$AA$1,1-Cotutela!$AU92,0)</f>
        <v>0</v>
      </c>
      <c r="AB92" s="6">
        <f>IF(Proiecte_finalizare!E92=Coordonatori_principali!$AB$1,1-Cotutela!$AU92,0)</f>
        <v>0</v>
      </c>
      <c r="AC92" s="6">
        <f>IF(Proiecte_finalizare!E92=Coordonatori_principali!$AC$1,1-Cotutela!$AU92,0)</f>
        <v>0</v>
      </c>
      <c r="AD92" s="6">
        <f>IF(Proiecte_finalizare!E92=Coordonatori_principali!$AD$1,1-Cotutela!$AU92,0)</f>
        <v>0</v>
      </c>
    </row>
    <row r="93" spans="1:30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IF(Proiecte_finalizare!E93=Coordonatori_principali!$C$1,1-Cotutela!$AU93,0)</f>
        <v>0</v>
      </c>
      <c r="D93" s="6">
        <f>IF(Proiecte_finalizare!E93=Coordonatori_principali!$D$1,1-Cotutela!$AU93,0)</f>
        <v>0</v>
      </c>
      <c r="E93" s="6">
        <f>IF(Proiecte_finalizare!E93=Coordonatori_principali!$E$1,1-Cotutela!$AU93,0)</f>
        <v>0</v>
      </c>
      <c r="F93" s="6">
        <f>IF(Proiecte_finalizare!E93=Coordonatori_principali!$F$1,1-Cotutela!$AU93,0)</f>
        <v>0</v>
      </c>
      <c r="G93" s="6">
        <f>IF(Proiecte_finalizare!E93=Coordonatori_principali!$G$1,1-Cotutela!$AU93,0)</f>
        <v>0</v>
      </c>
      <c r="H93" s="6">
        <f>IF(Proiecte_finalizare!E93=Coordonatori_principali!$H$1,1-Cotutela!$AU93,0)</f>
        <v>0</v>
      </c>
      <c r="I93" s="6">
        <f>IF(Proiecte_finalizare!E93=Coordonatori_principali!$I$1,1-Cotutela!$AU93,0)</f>
        <v>0</v>
      </c>
      <c r="J93" s="6">
        <f>IF(Proiecte_finalizare!E93=Coordonatori_principali!$J$1,1-Cotutela!$AU93,0)</f>
        <v>0</v>
      </c>
      <c r="K93" s="6">
        <f>IF(Proiecte_finalizare!E93=Coordonatori_principali!$K$1,1-Cotutela!$AU93,0)</f>
        <v>0</v>
      </c>
      <c r="L93" s="6">
        <f>IF(Proiecte_finalizare!E93=Coordonatori_principali!$L$1,1-Cotutela!$AU93,0)</f>
        <v>0</v>
      </c>
      <c r="M93" s="6">
        <f>IF(Proiecte_finalizare!E93=Coordonatori_principali!$M$1,1-Cotutela!$AU93,0)</f>
        <v>0</v>
      </c>
      <c r="N93" s="6">
        <f>IF(Proiecte_finalizare!E93=Coordonatori_principali!$N$1,1-Cotutela!$AU93,0)</f>
        <v>0</v>
      </c>
      <c r="O93" s="6">
        <f>IF(Proiecte_finalizare!E93=Coordonatori_principali!$O$1,1-Cotutela!$AU93,0)</f>
        <v>0</v>
      </c>
      <c r="P93" s="6">
        <f>IF(Proiecte_finalizare!E93=Coordonatori_principali!$P$1,1-Cotutela!$AU93,0)</f>
        <v>0</v>
      </c>
      <c r="Q93" s="6">
        <f>IF(Proiecte_finalizare!E93=Coordonatori_principali!$Q$1,1-Cotutela!$AU93,0)</f>
        <v>0</v>
      </c>
      <c r="R93" s="6">
        <f>IF(Proiecte_finalizare!E93=Coordonatori_principali!$R$1,1-Cotutela!$AU93,0)</f>
        <v>0</v>
      </c>
      <c r="S93" s="6">
        <f>IF(Proiecte_finalizare!E93=Coordonatori_principali!$S$1,1-Cotutela!$AU93,0)</f>
        <v>0</v>
      </c>
      <c r="T93" s="6">
        <f>IF(Proiecte_finalizare!E93=Coordonatori_principali!$T$1,1-Cotutela!$AU93,0)</f>
        <v>0</v>
      </c>
      <c r="U93" s="6">
        <f>IF(Proiecte_finalizare!E93=Coordonatori_principali!$U$1,1-Cotutela!$AU93,0)</f>
        <v>0</v>
      </c>
      <c r="V93" s="6">
        <f>IF(Proiecte_finalizare!E93=Coordonatori_principali!$V$1,1-Cotutela!$AU93,0)</f>
        <v>0</v>
      </c>
      <c r="W93" s="6">
        <f>IF(Proiecte_finalizare!E93=Coordonatori_principali!$W$1,1-Cotutela!$AU93,0)</f>
        <v>0</v>
      </c>
      <c r="X93" s="6">
        <f>IF(Proiecte_finalizare!E93=Coordonatori_principali!$X$1,1-Cotutela!$AU93,0)</f>
        <v>0</v>
      </c>
      <c r="Y93" s="6">
        <f>IF(Proiecte_finalizare!E93=Coordonatori_principali!$Y$1,1-Cotutela!$AU93,0)</f>
        <v>0</v>
      </c>
      <c r="Z93" s="6">
        <f>IF(Proiecte_finalizare!E93=Coordonatori_principali!$Z$1,1-Cotutela!$AU93,0)</f>
        <v>0</v>
      </c>
      <c r="AA93" s="6">
        <f>IF(Proiecte_finalizare!E93=Coordonatori_principali!$AA$1,1-Cotutela!$AU93,0)</f>
        <v>0</v>
      </c>
      <c r="AB93" s="6">
        <f>IF(Proiecte_finalizare!E93=Coordonatori_principali!$AB$1,1-Cotutela!$AU93,0)</f>
        <v>0</v>
      </c>
      <c r="AC93" s="6">
        <f>IF(Proiecte_finalizare!E93=Coordonatori_principali!$AC$1,1-Cotutela!$AU93,0)</f>
        <v>0</v>
      </c>
      <c r="AD93" s="6">
        <f>IF(Proiecte_finalizare!E93=Coordonatori_principali!$AD$1,1-Cotutela!$AU93,0)</f>
        <v>0</v>
      </c>
    </row>
    <row r="94" spans="1:30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IF(Proiecte_finalizare!E94=Coordonatori_principali!$C$1,1-Cotutela!$AU94,0)</f>
        <v>0</v>
      </c>
      <c r="D94" s="6">
        <f>IF(Proiecte_finalizare!E94=Coordonatori_principali!$D$1,1-Cotutela!$AU94,0)</f>
        <v>0</v>
      </c>
      <c r="E94" s="6">
        <f>IF(Proiecte_finalizare!E94=Coordonatori_principali!$E$1,1-Cotutela!$AU94,0)</f>
        <v>0</v>
      </c>
      <c r="F94" s="6">
        <f>IF(Proiecte_finalizare!E94=Coordonatori_principali!$F$1,1-Cotutela!$AU94,0)</f>
        <v>0</v>
      </c>
      <c r="G94" s="6">
        <f>IF(Proiecte_finalizare!E94=Coordonatori_principali!$G$1,1-Cotutela!$AU94,0)</f>
        <v>0</v>
      </c>
      <c r="H94" s="6">
        <f>IF(Proiecte_finalizare!E94=Coordonatori_principali!$H$1,1-Cotutela!$AU94,0)</f>
        <v>0</v>
      </c>
      <c r="I94" s="6">
        <f>IF(Proiecte_finalizare!E94=Coordonatori_principali!$I$1,1-Cotutela!$AU94,0)</f>
        <v>0</v>
      </c>
      <c r="J94" s="6">
        <f>IF(Proiecte_finalizare!E94=Coordonatori_principali!$J$1,1-Cotutela!$AU94,0)</f>
        <v>0</v>
      </c>
      <c r="K94" s="6">
        <f>IF(Proiecte_finalizare!E94=Coordonatori_principali!$K$1,1-Cotutela!$AU94,0)</f>
        <v>0</v>
      </c>
      <c r="L94" s="6">
        <f>IF(Proiecte_finalizare!E94=Coordonatori_principali!$L$1,1-Cotutela!$AU94,0)</f>
        <v>0</v>
      </c>
      <c r="M94" s="6">
        <f>IF(Proiecte_finalizare!E94=Coordonatori_principali!$M$1,1-Cotutela!$AU94,0)</f>
        <v>0</v>
      </c>
      <c r="N94" s="6">
        <f>IF(Proiecte_finalizare!E94=Coordonatori_principali!$N$1,1-Cotutela!$AU94,0)</f>
        <v>0</v>
      </c>
      <c r="O94" s="6">
        <f>IF(Proiecte_finalizare!E94=Coordonatori_principali!$O$1,1-Cotutela!$AU94,0)</f>
        <v>0</v>
      </c>
      <c r="P94" s="6">
        <f>IF(Proiecte_finalizare!E94=Coordonatori_principali!$P$1,1-Cotutela!$AU94,0)</f>
        <v>0</v>
      </c>
      <c r="Q94" s="6">
        <f>IF(Proiecte_finalizare!E94=Coordonatori_principali!$Q$1,1-Cotutela!$AU94,0)</f>
        <v>0</v>
      </c>
      <c r="R94" s="6">
        <f>IF(Proiecte_finalizare!E94=Coordonatori_principali!$R$1,1-Cotutela!$AU94,0)</f>
        <v>0</v>
      </c>
      <c r="S94" s="6">
        <f>IF(Proiecte_finalizare!E94=Coordonatori_principali!$S$1,1-Cotutela!$AU94,0)</f>
        <v>0</v>
      </c>
      <c r="T94" s="6">
        <f>IF(Proiecte_finalizare!E94=Coordonatori_principali!$T$1,1-Cotutela!$AU94,0)</f>
        <v>0</v>
      </c>
      <c r="U94" s="6">
        <f>IF(Proiecte_finalizare!E94=Coordonatori_principali!$U$1,1-Cotutela!$AU94,0)</f>
        <v>0</v>
      </c>
      <c r="V94" s="6">
        <f>IF(Proiecte_finalizare!E94=Coordonatori_principali!$V$1,1-Cotutela!$AU94,0)</f>
        <v>1</v>
      </c>
      <c r="W94" s="6">
        <f>IF(Proiecte_finalizare!E94=Coordonatori_principali!$W$1,1-Cotutela!$AU94,0)</f>
        <v>0</v>
      </c>
      <c r="X94" s="6">
        <f>IF(Proiecte_finalizare!E94=Coordonatori_principali!$X$1,1-Cotutela!$AU94,0)</f>
        <v>0</v>
      </c>
      <c r="Y94" s="6">
        <f>IF(Proiecte_finalizare!E94=Coordonatori_principali!$Y$1,1-Cotutela!$AU94,0)</f>
        <v>0</v>
      </c>
      <c r="Z94" s="6">
        <f>IF(Proiecte_finalizare!E94=Coordonatori_principali!$Z$1,1-Cotutela!$AU94,0)</f>
        <v>0</v>
      </c>
      <c r="AA94" s="6">
        <f>IF(Proiecte_finalizare!E94=Coordonatori_principali!$AA$1,1-Cotutela!$AU94,0)</f>
        <v>0</v>
      </c>
      <c r="AB94" s="6">
        <f>IF(Proiecte_finalizare!E94=Coordonatori_principali!$AB$1,1-Cotutela!$AU94,0)</f>
        <v>0</v>
      </c>
      <c r="AC94" s="6">
        <f>IF(Proiecte_finalizare!E94=Coordonatori_principali!$AC$1,1-Cotutela!$AU94,0)</f>
        <v>0</v>
      </c>
      <c r="AD94" s="6">
        <f>IF(Proiecte_finalizare!E94=Coordonatori_principali!$AD$1,1-Cotutela!$AU94,0)</f>
        <v>0</v>
      </c>
    </row>
    <row r="95" spans="1:30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IF(Proiecte_finalizare!E95=Coordonatori_principali!$C$1,1-Cotutela!$AU95,0)</f>
        <v>0</v>
      </c>
      <c r="D95" s="6">
        <f>IF(Proiecte_finalizare!E95=Coordonatori_principali!$D$1,1-Cotutela!$AU95,0)</f>
        <v>0</v>
      </c>
      <c r="E95" s="6">
        <f>IF(Proiecte_finalizare!E95=Coordonatori_principali!$E$1,1-Cotutela!$AU95,0)</f>
        <v>0</v>
      </c>
      <c r="F95" s="6">
        <f>IF(Proiecte_finalizare!E95=Coordonatori_principali!$F$1,1-Cotutela!$AU95,0)</f>
        <v>0</v>
      </c>
      <c r="G95" s="6">
        <f>IF(Proiecte_finalizare!E95=Coordonatori_principali!$G$1,1-Cotutela!$AU95,0)</f>
        <v>0</v>
      </c>
      <c r="H95" s="6">
        <f>IF(Proiecte_finalizare!E95=Coordonatori_principali!$H$1,1-Cotutela!$AU95,0)</f>
        <v>0</v>
      </c>
      <c r="I95" s="6">
        <f>IF(Proiecte_finalizare!E95=Coordonatori_principali!$I$1,1-Cotutela!$AU95,0)</f>
        <v>0</v>
      </c>
      <c r="J95" s="6">
        <f>IF(Proiecte_finalizare!E95=Coordonatori_principali!$J$1,1-Cotutela!$AU95,0)</f>
        <v>0</v>
      </c>
      <c r="K95" s="6">
        <f>IF(Proiecte_finalizare!E95=Coordonatori_principali!$K$1,1-Cotutela!$AU95,0)</f>
        <v>0</v>
      </c>
      <c r="L95" s="6">
        <f>IF(Proiecte_finalizare!E95=Coordonatori_principali!$L$1,1-Cotutela!$AU95,0)</f>
        <v>0</v>
      </c>
      <c r="M95" s="6">
        <f>IF(Proiecte_finalizare!E95=Coordonatori_principali!$M$1,1-Cotutela!$AU95,0)</f>
        <v>0</v>
      </c>
      <c r="N95" s="6">
        <f>IF(Proiecte_finalizare!E95=Coordonatori_principali!$N$1,1-Cotutela!$AU95,0)</f>
        <v>0</v>
      </c>
      <c r="O95" s="6">
        <f>IF(Proiecte_finalizare!E95=Coordonatori_principali!$O$1,1-Cotutela!$AU95,0)</f>
        <v>0</v>
      </c>
      <c r="P95" s="6">
        <f>IF(Proiecte_finalizare!E95=Coordonatori_principali!$P$1,1-Cotutela!$AU95,0)</f>
        <v>0</v>
      </c>
      <c r="Q95" s="6">
        <f>IF(Proiecte_finalizare!E95=Coordonatori_principali!$Q$1,1-Cotutela!$AU95,0)</f>
        <v>0</v>
      </c>
      <c r="R95" s="6">
        <f>IF(Proiecte_finalizare!E95=Coordonatori_principali!$R$1,1-Cotutela!$AU95,0)</f>
        <v>0</v>
      </c>
      <c r="S95" s="6">
        <f>IF(Proiecte_finalizare!E95=Coordonatori_principali!$S$1,1-Cotutela!$AU95,0)</f>
        <v>0</v>
      </c>
      <c r="T95" s="6">
        <f>IF(Proiecte_finalizare!E95=Coordonatori_principali!$T$1,1-Cotutela!$AU95,0)</f>
        <v>0</v>
      </c>
      <c r="U95" s="6">
        <f>IF(Proiecte_finalizare!E95=Coordonatori_principali!$U$1,1-Cotutela!$AU95,0)</f>
        <v>0</v>
      </c>
      <c r="V95" s="6">
        <f>IF(Proiecte_finalizare!E95=Coordonatori_principali!$V$1,1-Cotutela!$AU95,0)</f>
        <v>0</v>
      </c>
      <c r="W95" s="6">
        <f>IF(Proiecte_finalizare!E95=Coordonatori_principali!$W$1,1-Cotutela!$AU95,0)</f>
        <v>0</v>
      </c>
      <c r="X95" s="6">
        <f>IF(Proiecte_finalizare!E95=Coordonatori_principali!$X$1,1-Cotutela!$AU95,0)</f>
        <v>0</v>
      </c>
      <c r="Y95" s="6">
        <f>IF(Proiecte_finalizare!E95=Coordonatori_principali!$Y$1,1-Cotutela!$AU95,0)</f>
        <v>0</v>
      </c>
      <c r="Z95" s="6">
        <f>IF(Proiecte_finalizare!E95=Coordonatori_principali!$Z$1,1-Cotutela!$AU95,0)</f>
        <v>0</v>
      </c>
      <c r="AA95" s="6">
        <f>IF(Proiecte_finalizare!E95=Coordonatori_principali!$AA$1,1-Cotutela!$AU95,0)</f>
        <v>0</v>
      </c>
      <c r="AB95" s="6">
        <f>IF(Proiecte_finalizare!E95=Coordonatori_principali!$AB$1,1-Cotutela!$AU95,0)</f>
        <v>0</v>
      </c>
      <c r="AC95" s="6">
        <f>IF(Proiecte_finalizare!E95=Coordonatori_principali!$AC$1,1-Cotutela!$AU95,0)</f>
        <v>0</v>
      </c>
      <c r="AD95" s="6">
        <f>IF(Proiecte_finalizare!E95=Coordonatori_principali!$AD$1,1-Cotutela!$AU95,0)</f>
        <v>0</v>
      </c>
    </row>
    <row r="96" spans="1:30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IF(Proiecte_finalizare!E96=Coordonatori_principali!$C$1,1-Cotutela!$AU96,0)</f>
        <v>0</v>
      </c>
      <c r="D96" s="6">
        <f>IF(Proiecte_finalizare!E96=Coordonatori_principali!$D$1,1-Cotutela!$AU96,0)</f>
        <v>0</v>
      </c>
      <c r="E96" s="6">
        <f>IF(Proiecte_finalizare!E96=Coordonatori_principali!$E$1,1-Cotutela!$AU96,0)</f>
        <v>0</v>
      </c>
      <c r="F96" s="6">
        <f>IF(Proiecte_finalizare!E96=Coordonatori_principali!$F$1,1-Cotutela!$AU96,0)</f>
        <v>0</v>
      </c>
      <c r="G96" s="6">
        <f>IF(Proiecte_finalizare!E96=Coordonatori_principali!$G$1,1-Cotutela!$AU96,0)</f>
        <v>0</v>
      </c>
      <c r="H96" s="6">
        <f>IF(Proiecte_finalizare!E96=Coordonatori_principali!$H$1,1-Cotutela!$AU96,0)</f>
        <v>0</v>
      </c>
      <c r="I96" s="6">
        <f>IF(Proiecte_finalizare!E96=Coordonatori_principali!$I$1,1-Cotutela!$AU96,0)</f>
        <v>0</v>
      </c>
      <c r="J96" s="6">
        <f>IF(Proiecte_finalizare!E96=Coordonatori_principali!$J$1,1-Cotutela!$AU96,0)</f>
        <v>0</v>
      </c>
      <c r="K96" s="6">
        <f>IF(Proiecte_finalizare!E96=Coordonatori_principali!$K$1,1-Cotutela!$AU96,0)</f>
        <v>0</v>
      </c>
      <c r="L96" s="6">
        <f>IF(Proiecte_finalizare!E96=Coordonatori_principali!$L$1,1-Cotutela!$AU96,0)</f>
        <v>0</v>
      </c>
      <c r="M96" s="6">
        <f>IF(Proiecte_finalizare!E96=Coordonatori_principali!$M$1,1-Cotutela!$AU96,0)</f>
        <v>0</v>
      </c>
      <c r="N96" s="6">
        <f>IF(Proiecte_finalizare!E96=Coordonatori_principali!$N$1,1-Cotutela!$AU96,0)</f>
        <v>0</v>
      </c>
      <c r="O96" s="6">
        <f>IF(Proiecte_finalizare!E96=Coordonatori_principali!$O$1,1-Cotutela!$AU96,0)</f>
        <v>0</v>
      </c>
      <c r="P96" s="6">
        <f>IF(Proiecte_finalizare!E96=Coordonatori_principali!$P$1,1-Cotutela!$AU96,0)</f>
        <v>0</v>
      </c>
      <c r="Q96" s="6">
        <f>IF(Proiecte_finalizare!E96=Coordonatori_principali!$Q$1,1-Cotutela!$AU96,0)</f>
        <v>0</v>
      </c>
      <c r="R96" s="6">
        <f>IF(Proiecte_finalizare!E96=Coordonatori_principali!$R$1,1-Cotutela!$AU96,0)</f>
        <v>0</v>
      </c>
      <c r="S96" s="6">
        <f>IF(Proiecte_finalizare!E96=Coordonatori_principali!$S$1,1-Cotutela!$AU96,0)</f>
        <v>0</v>
      </c>
      <c r="T96" s="6">
        <f>IF(Proiecte_finalizare!E96=Coordonatori_principali!$T$1,1-Cotutela!$AU96,0)</f>
        <v>0</v>
      </c>
      <c r="U96" s="6">
        <f>IF(Proiecte_finalizare!E96=Coordonatori_principali!$U$1,1-Cotutela!$AU96,0)</f>
        <v>0</v>
      </c>
      <c r="V96" s="6">
        <f>IF(Proiecte_finalizare!E96=Coordonatori_principali!$V$1,1-Cotutela!$AU96,0)</f>
        <v>1</v>
      </c>
      <c r="W96" s="6">
        <f>IF(Proiecte_finalizare!E96=Coordonatori_principali!$W$1,1-Cotutela!$AU96,0)</f>
        <v>0</v>
      </c>
      <c r="X96" s="6">
        <f>IF(Proiecte_finalizare!E96=Coordonatori_principali!$X$1,1-Cotutela!$AU96,0)</f>
        <v>0</v>
      </c>
      <c r="Y96" s="6">
        <f>IF(Proiecte_finalizare!E96=Coordonatori_principali!$Y$1,1-Cotutela!$AU96,0)</f>
        <v>0</v>
      </c>
      <c r="Z96" s="6">
        <f>IF(Proiecte_finalizare!E96=Coordonatori_principali!$Z$1,1-Cotutela!$AU96,0)</f>
        <v>0</v>
      </c>
      <c r="AA96" s="6">
        <f>IF(Proiecte_finalizare!E96=Coordonatori_principali!$AA$1,1-Cotutela!$AU96,0)</f>
        <v>0</v>
      </c>
      <c r="AB96" s="6">
        <f>IF(Proiecte_finalizare!E96=Coordonatori_principali!$AB$1,1-Cotutela!$AU96,0)</f>
        <v>0</v>
      </c>
      <c r="AC96" s="6">
        <f>IF(Proiecte_finalizare!E96=Coordonatori_principali!$AC$1,1-Cotutela!$AU96,0)</f>
        <v>0</v>
      </c>
      <c r="AD96" s="6">
        <f>IF(Proiecte_finalizare!E96=Coordonatori_principali!$AD$1,1-Cotutela!$AU96,0)</f>
        <v>0</v>
      </c>
    </row>
    <row r="97" spans="1:30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IF(Proiecte_finalizare!E97=Coordonatori_principali!$C$1,1-Cotutela!$AU97,0)</f>
        <v>0</v>
      </c>
      <c r="D97" s="6">
        <f>IF(Proiecte_finalizare!E97=Coordonatori_principali!$D$1,1-Cotutela!$AU97,0)</f>
        <v>0</v>
      </c>
      <c r="E97" s="6">
        <f>IF(Proiecte_finalizare!E97=Coordonatori_principali!$E$1,1-Cotutela!$AU97,0)</f>
        <v>0</v>
      </c>
      <c r="F97" s="6">
        <f>IF(Proiecte_finalizare!E97=Coordonatori_principali!$F$1,1-Cotutela!$AU97,0)</f>
        <v>0</v>
      </c>
      <c r="G97" s="6">
        <f>IF(Proiecte_finalizare!E97=Coordonatori_principali!$G$1,1-Cotutela!$AU97,0)</f>
        <v>0</v>
      </c>
      <c r="H97" s="6">
        <f>IF(Proiecte_finalizare!E97=Coordonatori_principali!$H$1,1-Cotutela!$AU97,0)</f>
        <v>0</v>
      </c>
      <c r="I97" s="6">
        <f>IF(Proiecte_finalizare!E97=Coordonatori_principali!$I$1,1-Cotutela!$AU97,0)</f>
        <v>0</v>
      </c>
      <c r="J97" s="6">
        <f>IF(Proiecte_finalizare!E97=Coordonatori_principali!$J$1,1-Cotutela!$AU97,0)</f>
        <v>0</v>
      </c>
      <c r="K97" s="6">
        <f>IF(Proiecte_finalizare!E97=Coordonatori_principali!$K$1,1-Cotutela!$AU97,0)</f>
        <v>0</v>
      </c>
      <c r="L97" s="6">
        <f>IF(Proiecte_finalizare!E97=Coordonatori_principali!$L$1,1-Cotutela!$AU97,0)</f>
        <v>0</v>
      </c>
      <c r="M97" s="6">
        <f>IF(Proiecte_finalizare!E97=Coordonatori_principali!$M$1,1-Cotutela!$AU97,0)</f>
        <v>0</v>
      </c>
      <c r="N97" s="6">
        <f>IF(Proiecte_finalizare!E97=Coordonatori_principali!$N$1,1-Cotutela!$AU97,0)</f>
        <v>0</v>
      </c>
      <c r="O97" s="6">
        <f>IF(Proiecte_finalizare!E97=Coordonatori_principali!$O$1,1-Cotutela!$AU97,0)</f>
        <v>0</v>
      </c>
      <c r="P97" s="6">
        <f>IF(Proiecte_finalizare!E97=Coordonatori_principali!$P$1,1-Cotutela!$AU97,0)</f>
        <v>0</v>
      </c>
      <c r="Q97" s="6">
        <f>IF(Proiecte_finalizare!E97=Coordonatori_principali!$Q$1,1-Cotutela!$AU97,0)</f>
        <v>0</v>
      </c>
      <c r="R97" s="6">
        <f>IF(Proiecte_finalizare!E97=Coordonatori_principali!$R$1,1-Cotutela!$AU97,0)</f>
        <v>0</v>
      </c>
      <c r="S97" s="6">
        <f>IF(Proiecte_finalizare!E97=Coordonatori_principali!$S$1,1-Cotutela!$AU97,0)</f>
        <v>0</v>
      </c>
      <c r="T97" s="6">
        <f>IF(Proiecte_finalizare!E97=Coordonatori_principali!$T$1,1-Cotutela!$AU97,0)</f>
        <v>0</v>
      </c>
      <c r="U97" s="6">
        <f>IF(Proiecte_finalizare!E97=Coordonatori_principali!$U$1,1-Cotutela!$AU97,0)</f>
        <v>0</v>
      </c>
      <c r="V97" s="6">
        <f>IF(Proiecte_finalizare!E97=Coordonatori_principali!$V$1,1-Cotutela!$AU97,0)</f>
        <v>0</v>
      </c>
      <c r="W97" s="6">
        <f>IF(Proiecte_finalizare!E97=Coordonatori_principali!$W$1,1-Cotutela!$AU97,0)</f>
        <v>0</v>
      </c>
      <c r="X97" s="6">
        <f>IF(Proiecte_finalizare!E97=Coordonatori_principali!$X$1,1-Cotutela!$AU97,0)</f>
        <v>0</v>
      </c>
      <c r="Y97" s="6">
        <f>IF(Proiecte_finalizare!E97=Coordonatori_principali!$Y$1,1-Cotutela!$AU97,0)</f>
        <v>0</v>
      </c>
      <c r="Z97" s="6">
        <f>IF(Proiecte_finalizare!E97=Coordonatori_principali!$Z$1,1-Cotutela!$AU97,0)</f>
        <v>0</v>
      </c>
      <c r="AA97" s="6">
        <f>IF(Proiecte_finalizare!E97=Coordonatori_principali!$AA$1,1-Cotutela!$AU97,0)</f>
        <v>0</v>
      </c>
      <c r="AB97" s="6">
        <f>IF(Proiecte_finalizare!E97=Coordonatori_principali!$AB$1,1-Cotutela!$AU97,0)</f>
        <v>0</v>
      </c>
      <c r="AC97" s="6">
        <f>IF(Proiecte_finalizare!E97=Coordonatori_principali!$AC$1,1-Cotutela!$AU97,0)</f>
        <v>0</v>
      </c>
      <c r="AD97" s="6">
        <f>IF(Proiecte_finalizare!E97=Coordonatori_principali!$AD$1,1-Cotutela!$AU97,0)</f>
        <v>0</v>
      </c>
    </row>
    <row r="98" spans="1:30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IF(Proiecte_finalizare!E98=Coordonatori_principali!$C$1,1-Cotutela!$AU98,0)</f>
        <v>0</v>
      </c>
      <c r="D98" s="6">
        <f>IF(Proiecte_finalizare!E98=Coordonatori_principali!$D$1,1-Cotutela!$AU98,0)</f>
        <v>0</v>
      </c>
      <c r="E98" s="6">
        <f>IF(Proiecte_finalizare!E98=Coordonatori_principali!$E$1,1-Cotutela!$AU98,0)</f>
        <v>0</v>
      </c>
      <c r="F98" s="6">
        <f>IF(Proiecte_finalizare!E98=Coordonatori_principali!$F$1,1-Cotutela!$AU98,0)</f>
        <v>0</v>
      </c>
      <c r="G98" s="6">
        <f>IF(Proiecte_finalizare!E98=Coordonatori_principali!$G$1,1-Cotutela!$AU98,0)</f>
        <v>0</v>
      </c>
      <c r="H98" s="6">
        <f>IF(Proiecte_finalizare!E98=Coordonatori_principali!$H$1,1-Cotutela!$AU98,0)</f>
        <v>0</v>
      </c>
      <c r="I98" s="6">
        <f>IF(Proiecte_finalizare!E98=Coordonatori_principali!$I$1,1-Cotutela!$AU98,0)</f>
        <v>0</v>
      </c>
      <c r="J98" s="6">
        <f>IF(Proiecte_finalizare!E98=Coordonatori_principali!$J$1,1-Cotutela!$AU98,0)</f>
        <v>0</v>
      </c>
      <c r="K98" s="6">
        <f>IF(Proiecte_finalizare!E98=Coordonatori_principali!$K$1,1-Cotutela!$AU98,0)</f>
        <v>0</v>
      </c>
      <c r="L98" s="6">
        <f>IF(Proiecte_finalizare!E98=Coordonatori_principali!$L$1,1-Cotutela!$AU98,0)</f>
        <v>0</v>
      </c>
      <c r="M98" s="6">
        <f>IF(Proiecte_finalizare!E98=Coordonatori_principali!$M$1,1-Cotutela!$AU98,0)</f>
        <v>0</v>
      </c>
      <c r="N98" s="6">
        <f>IF(Proiecte_finalizare!E98=Coordonatori_principali!$N$1,1-Cotutela!$AU98,0)</f>
        <v>0</v>
      </c>
      <c r="O98" s="6">
        <f>IF(Proiecte_finalizare!E98=Coordonatori_principali!$O$1,1-Cotutela!$AU98,0)</f>
        <v>0</v>
      </c>
      <c r="P98" s="6">
        <f>IF(Proiecte_finalizare!E98=Coordonatori_principali!$P$1,1-Cotutela!$AU98,0)</f>
        <v>0</v>
      </c>
      <c r="Q98" s="6">
        <f>IF(Proiecte_finalizare!E98=Coordonatori_principali!$Q$1,1-Cotutela!$AU98,0)</f>
        <v>0</v>
      </c>
      <c r="R98" s="6">
        <f>IF(Proiecte_finalizare!E98=Coordonatori_principali!$R$1,1-Cotutela!$AU98,0)</f>
        <v>0</v>
      </c>
      <c r="S98" s="6">
        <f>IF(Proiecte_finalizare!E98=Coordonatori_principali!$S$1,1-Cotutela!$AU98,0)</f>
        <v>1</v>
      </c>
      <c r="T98" s="6">
        <f>IF(Proiecte_finalizare!E98=Coordonatori_principali!$T$1,1-Cotutela!$AU98,0)</f>
        <v>0</v>
      </c>
      <c r="U98" s="6">
        <f>IF(Proiecte_finalizare!E98=Coordonatori_principali!$U$1,1-Cotutela!$AU98,0)</f>
        <v>0</v>
      </c>
      <c r="V98" s="6">
        <f>IF(Proiecte_finalizare!E98=Coordonatori_principali!$V$1,1-Cotutela!$AU98,0)</f>
        <v>0</v>
      </c>
      <c r="W98" s="6">
        <f>IF(Proiecte_finalizare!E98=Coordonatori_principali!$W$1,1-Cotutela!$AU98,0)</f>
        <v>0</v>
      </c>
      <c r="X98" s="6">
        <f>IF(Proiecte_finalizare!E98=Coordonatori_principali!$X$1,1-Cotutela!$AU98,0)</f>
        <v>0</v>
      </c>
      <c r="Y98" s="6">
        <f>IF(Proiecte_finalizare!E98=Coordonatori_principali!$Y$1,1-Cotutela!$AU98,0)</f>
        <v>0</v>
      </c>
      <c r="Z98" s="6">
        <f>IF(Proiecte_finalizare!E98=Coordonatori_principali!$Z$1,1-Cotutela!$AU98,0)</f>
        <v>0</v>
      </c>
      <c r="AA98" s="6">
        <f>IF(Proiecte_finalizare!E98=Coordonatori_principali!$AA$1,1-Cotutela!$AU98,0)</f>
        <v>0</v>
      </c>
      <c r="AB98" s="6">
        <f>IF(Proiecte_finalizare!E98=Coordonatori_principali!$AB$1,1-Cotutela!$AU98,0)</f>
        <v>0</v>
      </c>
      <c r="AC98" s="6">
        <f>IF(Proiecte_finalizare!E98=Coordonatori_principali!$AC$1,1-Cotutela!$AU98,0)</f>
        <v>0</v>
      </c>
      <c r="AD98" s="6">
        <f>IF(Proiecte_finalizare!E98=Coordonatori_principali!$AD$1,1-Cotutela!$AU98,0)</f>
        <v>0</v>
      </c>
    </row>
    <row r="99" spans="1:30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IF(Proiecte_finalizare!E99=Coordonatori_principali!$C$1,1-Cotutela!$AU99,0)</f>
        <v>0</v>
      </c>
      <c r="D99" s="6">
        <f>IF(Proiecte_finalizare!E99=Coordonatori_principali!$D$1,1-Cotutela!$AU99,0)</f>
        <v>0</v>
      </c>
      <c r="E99" s="6">
        <f>IF(Proiecte_finalizare!E99=Coordonatori_principali!$E$1,1-Cotutela!$AU99,0)</f>
        <v>0</v>
      </c>
      <c r="F99" s="6">
        <f>IF(Proiecte_finalizare!E99=Coordonatori_principali!$F$1,1-Cotutela!$AU99,0)</f>
        <v>0</v>
      </c>
      <c r="G99" s="6">
        <f>IF(Proiecte_finalizare!E99=Coordonatori_principali!$G$1,1-Cotutela!$AU99,0)</f>
        <v>1</v>
      </c>
      <c r="H99" s="6">
        <f>IF(Proiecte_finalizare!E99=Coordonatori_principali!$H$1,1-Cotutela!$AU99,0)</f>
        <v>0</v>
      </c>
      <c r="I99" s="6">
        <f>IF(Proiecte_finalizare!E99=Coordonatori_principali!$I$1,1-Cotutela!$AU99,0)</f>
        <v>0</v>
      </c>
      <c r="J99" s="6">
        <f>IF(Proiecte_finalizare!E99=Coordonatori_principali!$J$1,1-Cotutela!$AU99,0)</f>
        <v>0</v>
      </c>
      <c r="K99" s="6">
        <f>IF(Proiecte_finalizare!E99=Coordonatori_principali!$K$1,1-Cotutela!$AU99,0)</f>
        <v>0</v>
      </c>
      <c r="L99" s="6">
        <f>IF(Proiecte_finalizare!E99=Coordonatori_principali!$L$1,1-Cotutela!$AU99,0)</f>
        <v>0</v>
      </c>
      <c r="M99" s="6">
        <f>IF(Proiecte_finalizare!E99=Coordonatori_principali!$M$1,1-Cotutela!$AU99,0)</f>
        <v>0</v>
      </c>
      <c r="N99" s="6">
        <f>IF(Proiecte_finalizare!E99=Coordonatori_principali!$N$1,1-Cotutela!$AU99,0)</f>
        <v>0</v>
      </c>
      <c r="O99" s="6">
        <f>IF(Proiecte_finalizare!E99=Coordonatori_principali!$O$1,1-Cotutela!$AU99,0)</f>
        <v>0</v>
      </c>
      <c r="P99" s="6">
        <f>IF(Proiecte_finalizare!E99=Coordonatori_principali!$P$1,1-Cotutela!$AU99,0)</f>
        <v>0</v>
      </c>
      <c r="Q99" s="6">
        <f>IF(Proiecte_finalizare!E99=Coordonatori_principali!$Q$1,1-Cotutela!$AU99,0)</f>
        <v>0</v>
      </c>
      <c r="R99" s="6">
        <f>IF(Proiecte_finalizare!E99=Coordonatori_principali!$R$1,1-Cotutela!$AU99,0)</f>
        <v>0</v>
      </c>
      <c r="S99" s="6">
        <f>IF(Proiecte_finalizare!E99=Coordonatori_principali!$S$1,1-Cotutela!$AU99,0)</f>
        <v>0</v>
      </c>
      <c r="T99" s="6">
        <f>IF(Proiecte_finalizare!E99=Coordonatori_principali!$T$1,1-Cotutela!$AU99,0)</f>
        <v>0</v>
      </c>
      <c r="U99" s="6">
        <f>IF(Proiecte_finalizare!E99=Coordonatori_principali!$U$1,1-Cotutela!$AU99,0)</f>
        <v>0</v>
      </c>
      <c r="V99" s="6">
        <f>IF(Proiecte_finalizare!E99=Coordonatori_principali!$V$1,1-Cotutela!$AU99,0)</f>
        <v>0</v>
      </c>
      <c r="W99" s="6">
        <f>IF(Proiecte_finalizare!E99=Coordonatori_principali!$W$1,1-Cotutela!$AU99,0)</f>
        <v>0</v>
      </c>
      <c r="X99" s="6">
        <f>IF(Proiecte_finalizare!E99=Coordonatori_principali!$X$1,1-Cotutela!$AU99,0)</f>
        <v>0</v>
      </c>
      <c r="Y99" s="6">
        <f>IF(Proiecte_finalizare!E99=Coordonatori_principali!$Y$1,1-Cotutela!$AU99,0)</f>
        <v>0</v>
      </c>
      <c r="Z99" s="6">
        <f>IF(Proiecte_finalizare!E99=Coordonatori_principali!$Z$1,1-Cotutela!$AU99,0)</f>
        <v>0</v>
      </c>
      <c r="AA99" s="6">
        <f>IF(Proiecte_finalizare!E99=Coordonatori_principali!$AA$1,1-Cotutela!$AU99,0)</f>
        <v>0</v>
      </c>
      <c r="AB99" s="6">
        <f>IF(Proiecte_finalizare!E99=Coordonatori_principali!$AB$1,1-Cotutela!$AU99,0)</f>
        <v>0</v>
      </c>
      <c r="AC99" s="6">
        <f>IF(Proiecte_finalizare!E99=Coordonatori_principali!$AC$1,1-Cotutela!$AU99,0)</f>
        <v>0</v>
      </c>
      <c r="AD99" s="6">
        <f>IF(Proiecte_finalizare!E99=Coordonatori_principali!$AD$1,1-Cotutela!$AU99,0)</f>
        <v>0</v>
      </c>
    </row>
    <row r="100" spans="1:30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IF(Proiecte_finalizare!E100=Coordonatori_principali!$C$1,1-Cotutela!$AU100,0)</f>
        <v>0</v>
      </c>
      <c r="D100" s="6">
        <f>IF(Proiecte_finalizare!E100=Coordonatori_principali!$D$1,1-Cotutela!$AU100,0)</f>
        <v>0</v>
      </c>
      <c r="E100" s="6">
        <f>IF(Proiecte_finalizare!E100=Coordonatori_principali!$E$1,1-Cotutela!$AU100,0)</f>
        <v>0</v>
      </c>
      <c r="F100" s="6">
        <f>IF(Proiecte_finalizare!E100=Coordonatori_principali!$F$1,1-Cotutela!$AU100,0)</f>
        <v>0</v>
      </c>
      <c r="G100" s="6">
        <f>IF(Proiecte_finalizare!E100=Coordonatori_principali!$G$1,1-Cotutela!$AU100,0)</f>
        <v>0</v>
      </c>
      <c r="H100" s="6">
        <f>IF(Proiecte_finalizare!E100=Coordonatori_principali!$H$1,1-Cotutela!$AU100,0)</f>
        <v>0</v>
      </c>
      <c r="I100" s="6">
        <f>IF(Proiecte_finalizare!E100=Coordonatori_principali!$I$1,1-Cotutela!$AU100,0)</f>
        <v>0</v>
      </c>
      <c r="J100" s="6">
        <f>IF(Proiecte_finalizare!E100=Coordonatori_principali!$J$1,1-Cotutela!$AU100,0)</f>
        <v>0</v>
      </c>
      <c r="K100" s="6">
        <f>IF(Proiecte_finalizare!E100=Coordonatori_principali!$K$1,1-Cotutela!$AU100,0)</f>
        <v>0</v>
      </c>
      <c r="L100" s="6">
        <f>IF(Proiecte_finalizare!E100=Coordonatori_principali!$L$1,1-Cotutela!$AU100,0)</f>
        <v>0</v>
      </c>
      <c r="M100" s="6">
        <f>IF(Proiecte_finalizare!E100=Coordonatori_principali!$M$1,1-Cotutela!$AU100,0)</f>
        <v>0</v>
      </c>
      <c r="N100" s="6">
        <f>IF(Proiecte_finalizare!E100=Coordonatori_principali!$N$1,1-Cotutela!$AU100,0)</f>
        <v>0</v>
      </c>
      <c r="O100" s="6">
        <f>IF(Proiecte_finalizare!E100=Coordonatori_principali!$O$1,1-Cotutela!$AU100,0)</f>
        <v>0</v>
      </c>
      <c r="P100" s="6">
        <f>IF(Proiecte_finalizare!E100=Coordonatori_principali!$P$1,1-Cotutela!$AU100,0)</f>
        <v>0</v>
      </c>
      <c r="Q100" s="6">
        <f>IF(Proiecte_finalizare!E100=Coordonatori_principali!$Q$1,1-Cotutela!$AU100,0)</f>
        <v>0</v>
      </c>
      <c r="R100" s="6">
        <f>IF(Proiecte_finalizare!E100=Coordonatori_principali!$R$1,1-Cotutela!$AU100,0)</f>
        <v>0</v>
      </c>
      <c r="S100" s="6">
        <f>IF(Proiecte_finalizare!E100=Coordonatori_principali!$S$1,1-Cotutela!$AU100,0)</f>
        <v>1</v>
      </c>
      <c r="T100" s="6">
        <f>IF(Proiecte_finalizare!E100=Coordonatori_principali!$T$1,1-Cotutela!$AU100,0)</f>
        <v>0</v>
      </c>
      <c r="U100" s="6">
        <f>IF(Proiecte_finalizare!E100=Coordonatori_principali!$U$1,1-Cotutela!$AU100,0)</f>
        <v>0</v>
      </c>
      <c r="V100" s="6">
        <f>IF(Proiecte_finalizare!E100=Coordonatori_principali!$V$1,1-Cotutela!$AU100,0)</f>
        <v>0</v>
      </c>
      <c r="W100" s="6">
        <f>IF(Proiecte_finalizare!E100=Coordonatori_principali!$W$1,1-Cotutela!$AU100,0)</f>
        <v>0</v>
      </c>
      <c r="X100" s="6">
        <f>IF(Proiecte_finalizare!E100=Coordonatori_principali!$X$1,1-Cotutela!$AU100,0)</f>
        <v>0</v>
      </c>
      <c r="Y100" s="6">
        <f>IF(Proiecte_finalizare!E100=Coordonatori_principali!$Y$1,1-Cotutela!$AU100,0)</f>
        <v>0</v>
      </c>
      <c r="Z100" s="6">
        <f>IF(Proiecte_finalizare!E100=Coordonatori_principali!$Z$1,1-Cotutela!$AU100,0)</f>
        <v>0</v>
      </c>
      <c r="AA100" s="6">
        <f>IF(Proiecte_finalizare!E100=Coordonatori_principali!$AA$1,1-Cotutela!$AU100,0)</f>
        <v>0</v>
      </c>
      <c r="AB100" s="6">
        <f>IF(Proiecte_finalizare!E100=Coordonatori_principali!$AB$1,1-Cotutela!$AU100,0)</f>
        <v>0</v>
      </c>
      <c r="AC100" s="6">
        <f>IF(Proiecte_finalizare!E100=Coordonatori_principali!$AC$1,1-Cotutela!$AU100,0)</f>
        <v>0</v>
      </c>
      <c r="AD100" s="6">
        <f>IF(Proiecte_finalizare!E100=Coordonatori_principali!$AD$1,1-Cotutela!$AU100,0)</f>
        <v>0</v>
      </c>
    </row>
    <row r="101" spans="1:30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IF(Proiecte_finalizare!E101=Coordonatori_principali!$C$1,1-Cotutela!$AU101,0)</f>
        <v>0</v>
      </c>
      <c r="D101" s="6">
        <f>IF(Proiecte_finalizare!E101=Coordonatori_principali!$D$1,1-Cotutela!$AU101,0)</f>
        <v>0</v>
      </c>
      <c r="E101" s="6">
        <f>IF(Proiecte_finalizare!E101=Coordonatori_principali!$E$1,1-Cotutela!$AU101,0)</f>
        <v>0</v>
      </c>
      <c r="F101" s="6">
        <f>IF(Proiecte_finalizare!E101=Coordonatori_principali!$F$1,1-Cotutela!$AU101,0)</f>
        <v>0</v>
      </c>
      <c r="G101" s="6">
        <f>IF(Proiecte_finalizare!E101=Coordonatori_principali!$G$1,1-Cotutela!$AU101,0)</f>
        <v>0</v>
      </c>
      <c r="H101" s="6">
        <f>IF(Proiecte_finalizare!E101=Coordonatori_principali!$H$1,1-Cotutela!$AU101,0)</f>
        <v>0</v>
      </c>
      <c r="I101" s="6">
        <f>IF(Proiecte_finalizare!E101=Coordonatori_principali!$I$1,1-Cotutela!$AU101,0)</f>
        <v>0</v>
      </c>
      <c r="J101" s="6">
        <f>IF(Proiecte_finalizare!E101=Coordonatori_principali!$J$1,1-Cotutela!$AU101,0)</f>
        <v>0</v>
      </c>
      <c r="K101" s="6">
        <f>IF(Proiecte_finalizare!E101=Coordonatori_principali!$K$1,1-Cotutela!$AU101,0)</f>
        <v>0</v>
      </c>
      <c r="L101" s="6">
        <f>IF(Proiecte_finalizare!E101=Coordonatori_principali!$L$1,1-Cotutela!$AU101,0)</f>
        <v>0</v>
      </c>
      <c r="M101" s="6">
        <f>IF(Proiecte_finalizare!E101=Coordonatori_principali!$M$1,1-Cotutela!$AU101,0)</f>
        <v>0</v>
      </c>
      <c r="N101" s="6">
        <f>IF(Proiecte_finalizare!E101=Coordonatori_principali!$N$1,1-Cotutela!$AU101,0)</f>
        <v>0</v>
      </c>
      <c r="O101" s="6">
        <f>IF(Proiecte_finalizare!E101=Coordonatori_principali!$O$1,1-Cotutela!$AU101,0)</f>
        <v>0</v>
      </c>
      <c r="P101" s="6">
        <f>IF(Proiecte_finalizare!E101=Coordonatori_principali!$P$1,1-Cotutela!$AU101,0)</f>
        <v>0</v>
      </c>
      <c r="Q101" s="6">
        <f>IF(Proiecte_finalizare!E101=Coordonatori_principali!$Q$1,1-Cotutela!$AU101,0)</f>
        <v>0</v>
      </c>
      <c r="R101" s="6">
        <f>IF(Proiecte_finalizare!E101=Coordonatori_principali!$R$1,1-Cotutela!$AU101,0)</f>
        <v>0</v>
      </c>
      <c r="S101" s="6">
        <f>IF(Proiecte_finalizare!E101=Coordonatori_principali!$S$1,1-Cotutela!$AU101,0)</f>
        <v>0</v>
      </c>
      <c r="T101" s="6">
        <f>IF(Proiecte_finalizare!E101=Coordonatori_principali!$T$1,1-Cotutela!$AU101,0)</f>
        <v>0</v>
      </c>
      <c r="U101" s="6">
        <f>IF(Proiecte_finalizare!E101=Coordonatori_principali!$U$1,1-Cotutela!$AU101,0)</f>
        <v>0</v>
      </c>
      <c r="V101" s="6">
        <f>IF(Proiecte_finalizare!E101=Coordonatori_principali!$V$1,1-Cotutela!$AU101,0)</f>
        <v>0</v>
      </c>
      <c r="W101" s="6">
        <f>IF(Proiecte_finalizare!E101=Coordonatori_principali!$W$1,1-Cotutela!$AU101,0)</f>
        <v>0</v>
      </c>
      <c r="X101" s="6">
        <f>IF(Proiecte_finalizare!E101=Coordonatori_principali!$X$1,1-Cotutela!$AU101,0)</f>
        <v>0</v>
      </c>
      <c r="Y101" s="6">
        <f>IF(Proiecte_finalizare!E101=Coordonatori_principali!$Y$1,1-Cotutela!$AU101,0)</f>
        <v>0</v>
      </c>
      <c r="Z101" s="6">
        <f>IF(Proiecte_finalizare!E101=Coordonatori_principali!$Z$1,1-Cotutela!$AU101,0)</f>
        <v>0</v>
      </c>
      <c r="AA101" s="6">
        <f>IF(Proiecte_finalizare!E101=Coordonatori_principali!$AA$1,1-Cotutela!$AU101,0)</f>
        <v>0</v>
      </c>
      <c r="AB101" s="6">
        <f>IF(Proiecte_finalizare!E101=Coordonatori_principali!$AB$1,1-Cotutela!$AU101,0)</f>
        <v>0</v>
      </c>
      <c r="AC101" s="6">
        <f>IF(Proiecte_finalizare!E101=Coordonatori_principali!$AC$1,1-Cotutela!$AU101,0)</f>
        <v>0</v>
      </c>
      <c r="AD101" s="6">
        <f>IF(Proiecte_finalizare!E101=Coordonatori_principali!$AD$1,1-Cotutela!$AU101,0)</f>
        <v>0</v>
      </c>
    </row>
    <row r="102" spans="1:30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IF(Proiecte_finalizare!E102=Coordonatori_principali!$C$1,1-Cotutela!$AU102,0)</f>
        <v>0</v>
      </c>
      <c r="D102" s="6">
        <f>IF(Proiecte_finalizare!E102=Coordonatori_principali!$D$1,1-Cotutela!$AU102,0)</f>
        <v>0</v>
      </c>
      <c r="E102" s="6">
        <f>IF(Proiecte_finalizare!E102=Coordonatori_principali!$E$1,1-Cotutela!$AU102,0)</f>
        <v>0</v>
      </c>
      <c r="F102" s="6">
        <f>IF(Proiecte_finalizare!E102=Coordonatori_principali!$F$1,1-Cotutela!$AU102,0)</f>
        <v>0</v>
      </c>
      <c r="G102" s="6">
        <f>IF(Proiecte_finalizare!E102=Coordonatori_principali!$G$1,1-Cotutela!$AU102,0)</f>
        <v>0</v>
      </c>
      <c r="H102" s="6">
        <f>IF(Proiecte_finalizare!E102=Coordonatori_principali!$H$1,1-Cotutela!$AU102,0)</f>
        <v>0</v>
      </c>
      <c r="I102" s="6">
        <f>IF(Proiecte_finalizare!E102=Coordonatori_principali!$I$1,1-Cotutela!$AU102,0)</f>
        <v>0</v>
      </c>
      <c r="J102" s="6">
        <f>IF(Proiecte_finalizare!E102=Coordonatori_principali!$J$1,1-Cotutela!$AU102,0)</f>
        <v>0</v>
      </c>
      <c r="K102" s="6">
        <f>IF(Proiecte_finalizare!E102=Coordonatori_principali!$K$1,1-Cotutela!$AU102,0)</f>
        <v>0</v>
      </c>
      <c r="L102" s="6">
        <f>IF(Proiecte_finalizare!E102=Coordonatori_principali!$L$1,1-Cotutela!$AU102,0)</f>
        <v>0</v>
      </c>
      <c r="M102" s="6">
        <f>IF(Proiecte_finalizare!E102=Coordonatori_principali!$M$1,1-Cotutela!$AU102,0)</f>
        <v>0</v>
      </c>
      <c r="N102" s="6">
        <f>IF(Proiecte_finalizare!E102=Coordonatori_principali!$N$1,1-Cotutela!$AU102,0)</f>
        <v>0</v>
      </c>
      <c r="O102" s="6">
        <f>IF(Proiecte_finalizare!E102=Coordonatori_principali!$O$1,1-Cotutela!$AU102,0)</f>
        <v>0</v>
      </c>
      <c r="P102" s="6">
        <f>IF(Proiecte_finalizare!E102=Coordonatori_principali!$P$1,1-Cotutela!$AU102,0)</f>
        <v>0</v>
      </c>
      <c r="Q102" s="6">
        <f>IF(Proiecte_finalizare!E102=Coordonatori_principali!$Q$1,1-Cotutela!$AU102,0)</f>
        <v>0</v>
      </c>
      <c r="R102" s="6">
        <f>IF(Proiecte_finalizare!E102=Coordonatori_principali!$R$1,1-Cotutela!$AU102,0)</f>
        <v>0</v>
      </c>
      <c r="S102" s="6">
        <f>IF(Proiecte_finalizare!E102=Coordonatori_principali!$S$1,1-Cotutela!$AU102,0)</f>
        <v>0</v>
      </c>
      <c r="T102" s="6">
        <f>IF(Proiecte_finalizare!E102=Coordonatori_principali!$T$1,1-Cotutela!$AU102,0)</f>
        <v>0</v>
      </c>
      <c r="U102" s="6">
        <f>IF(Proiecte_finalizare!E102=Coordonatori_principali!$U$1,1-Cotutela!$AU102,0)</f>
        <v>0</v>
      </c>
      <c r="V102" s="6">
        <f>IF(Proiecte_finalizare!E102=Coordonatori_principali!$V$1,1-Cotutela!$AU102,0)</f>
        <v>0</v>
      </c>
      <c r="W102" s="6">
        <f>IF(Proiecte_finalizare!E102=Coordonatori_principali!$W$1,1-Cotutela!$AU102,0)</f>
        <v>0</v>
      </c>
      <c r="X102" s="6">
        <f>IF(Proiecte_finalizare!E102=Coordonatori_principali!$X$1,1-Cotutela!$AU102,0)</f>
        <v>0</v>
      </c>
      <c r="Y102" s="6">
        <f>IF(Proiecte_finalizare!E102=Coordonatori_principali!$Y$1,1-Cotutela!$AU102,0)</f>
        <v>0</v>
      </c>
      <c r="Z102" s="6">
        <f>IF(Proiecte_finalizare!E102=Coordonatori_principali!$Z$1,1-Cotutela!$AU102,0)</f>
        <v>0</v>
      </c>
      <c r="AA102" s="6">
        <f>IF(Proiecte_finalizare!E102=Coordonatori_principali!$AA$1,1-Cotutela!$AU102,0)</f>
        <v>0</v>
      </c>
      <c r="AB102" s="6">
        <f>IF(Proiecte_finalizare!E102=Coordonatori_principali!$AB$1,1-Cotutela!$AU102,0)</f>
        <v>0</v>
      </c>
      <c r="AC102" s="6">
        <f>IF(Proiecte_finalizare!E102=Coordonatori_principali!$AC$1,1-Cotutela!$AU102,0)</f>
        <v>0</v>
      </c>
      <c r="AD102" s="6">
        <f>IF(Proiecte_finalizare!E102=Coordonatori_principali!$AD$1,1-Cotutela!$AU102,0)</f>
        <v>0</v>
      </c>
    </row>
    <row r="103" spans="1:30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IF(Proiecte_finalizare!E103=Coordonatori_principali!$C$1,1-Cotutela!$AU103,0)</f>
        <v>0</v>
      </c>
      <c r="D103" s="6">
        <f>IF(Proiecte_finalizare!E103=Coordonatori_principali!$D$1,1-Cotutela!$AU103,0)</f>
        <v>0</v>
      </c>
      <c r="E103" s="6">
        <f>IF(Proiecte_finalizare!E103=Coordonatori_principali!$E$1,1-Cotutela!$AU103,0)</f>
        <v>0</v>
      </c>
      <c r="F103" s="6">
        <f>IF(Proiecte_finalizare!E103=Coordonatori_principali!$F$1,1-Cotutela!$AU103,0)</f>
        <v>0</v>
      </c>
      <c r="G103" s="6">
        <f>IF(Proiecte_finalizare!E103=Coordonatori_principali!$G$1,1-Cotutela!$AU103,0)</f>
        <v>1</v>
      </c>
      <c r="H103" s="6">
        <f>IF(Proiecte_finalizare!E103=Coordonatori_principali!$H$1,1-Cotutela!$AU103,0)</f>
        <v>0</v>
      </c>
      <c r="I103" s="6">
        <f>IF(Proiecte_finalizare!E103=Coordonatori_principali!$I$1,1-Cotutela!$AU103,0)</f>
        <v>0</v>
      </c>
      <c r="J103" s="6">
        <f>IF(Proiecte_finalizare!E103=Coordonatori_principali!$J$1,1-Cotutela!$AU103,0)</f>
        <v>0</v>
      </c>
      <c r="K103" s="6">
        <f>IF(Proiecte_finalizare!E103=Coordonatori_principali!$K$1,1-Cotutela!$AU103,0)</f>
        <v>0</v>
      </c>
      <c r="L103" s="6">
        <f>IF(Proiecte_finalizare!E103=Coordonatori_principali!$L$1,1-Cotutela!$AU103,0)</f>
        <v>0</v>
      </c>
      <c r="M103" s="6">
        <f>IF(Proiecte_finalizare!E103=Coordonatori_principali!$M$1,1-Cotutela!$AU103,0)</f>
        <v>0</v>
      </c>
      <c r="N103" s="6">
        <f>IF(Proiecte_finalizare!E103=Coordonatori_principali!$N$1,1-Cotutela!$AU103,0)</f>
        <v>0</v>
      </c>
      <c r="O103" s="6">
        <f>IF(Proiecte_finalizare!E103=Coordonatori_principali!$O$1,1-Cotutela!$AU103,0)</f>
        <v>0</v>
      </c>
      <c r="P103" s="6">
        <f>IF(Proiecte_finalizare!E103=Coordonatori_principali!$P$1,1-Cotutela!$AU103,0)</f>
        <v>0</v>
      </c>
      <c r="Q103" s="6">
        <f>IF(Proiecte_finalizare!E103=Coordonatori_principali!$Q$1,1-Cotutela!$AU103,0)</f>
        <v>0</v>
      </c>
      <c r="R103" s="6">
        <f>IF(Proiecte_finalizare!E103=Coordonatori_principali!$R$1,1-Cotutela!$AU103,0)</f>
        <v>0</v>
      </c>
      <c r="S103" s="6">
        <f>IF(Proiecte_finalizare!E103=Coordonatori_principali!$S$1,1-Cotutela!$AU103,0)</f>
        <v>0</v>
      </c>
      <c r="T103" s="6">
        <f>IF(Proiecte_finalizare!E103=Coordonatori_principali!$T$1,1-Cotutela!$AU103,0)</f>
        <v>0</v>
      </c>
      <c r="U103" s="6">
        <f>IF(Proiecte_finalizare!E103=Coordonatori_principali!$U$1,1-Cotutela!$AU103,0)</f>
        <v>0</v>
      </c>
      <c r="V103" s="6">
        <f>IF(Proiecte_finalizare!E103=Coordonatori_principali!$V$1,1-Cotutela!$AU103,0)</f>
        <v>0</v>
      </c>
      <c r="W103" s="6">
        <f>IF(Proiecte_finalizare!E103=Coordonatori_principali!$W$1,1-Cotutela!$AU103,0)</f>
        <v>0</v>
      </c>
      <c r="X103" s="6">
        <f>IF(Proiecte_finalizare!E103=Coordonatori_principali!$X$1,1-Cotutela!$AU103,0)</f>
        <v>0</v>
      </c>
      <c r="Y103" s="6">
        <f>IF(Proiecte_finalizare!E103=Coordonatori_principali!$Y$1,1-Cotutela!$AU103,0)</f>
        <v>0</v>
      </c>
      <c r="Z103" s="6">
        <f>IF(Proiecte_finalizare!E103=Coordonatori_principali!$Z$1,1-Cotutela!$AU103,0)</f>
        <v>0</v>
      </c>
      <c r="AA103" s="6">
        <f>IF(Proiecte_finalizare!E103=Coordonatori_principali!$AA$1,1-Cotutela!$AU103,0)</f>
        <v>0</v>
      </c>
      <c r="AB103" s="6">
        <f>IF(Proiecte_finalizare!E103=Coordonatori_principali!$AB$1,1-Cotutela!$AU103,0)</f>
        <v>0</v>
      </c>
      <c r="AC103" s="6">
        <f>IF(Proiecte_finalizare!E103=Coordonatori_principali!$AC$1,1-Cotutela!$AU103,0)</f>
        <v>0</v>
      </c>
      <c r="AD103" s="6">
        <f>IF(Proiecte_finalizare!E103=Coordonatori_principali!$AD$1,1-Cotutela!$AU103,0)</f>
        <v>0</v>
      </c>
    </row>
    <row r="104" spans="1:30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IF(Proiecte_finalizare!E104=Coordonatori_principali!$C$1,1-Cotutela!$AU104,0)</f>
        <v>0</v>
      </c>
      <c r="D104" s="6">
        <f>IF(Proiecte_finalizare!E104=Coordonatori_principali!$D$1,1-Cotutela!$AU104,0)</f>
        <v>0</v>
      </c>
      <c r="E104" s="6">
        <f>IF(Proiecte_finalizare!E104=Coordonatori_principali!$E$1,1-Cotutela!$AU104,0)</f>
        <v>0</v>
      </c>
      <c r="F104" s="6">
        <f>IF(Proiecte_finalizare!E104=Coordonatori_principali!$F$1,1-Cotutela!$AU104,0)</f>
        <v>0</v>
      </c>
      <c r="G104" s="6">
        <f>IF(Proiecte_finalizare!E104=Coordonatori_principali!$G$1,1-Cotutela!$AU104,0)</f>
        <v>1</v>
      </c>
      <c r="H104" s="6">
        <f>IF(Proiecte_finalizare!E104=Coordonatori_principali!$H$1,1-Cotutela!$AU104,0)</f>
        <v>0</v>
      </c>
      <c r="I104" s="6">
        <f>IF(Proiecte_finalizare!E104=Coordonatori_principali!$I$1,1-Cotutela!$AU104,0)</f>
        <v>0</v>
      </c>
      <c r="J104" s="6">
        <f>IF(Proiecte_finalizare!E104=Coordonatori_principali!$J$1,1-Cotutela!$AU104,0)</f>
        <v>0</v>
      </c>
      <c r="K104" s="6">
        <f>IF(Proiecte_finalizare!E104=Coordonatori_principali!$K$1,1-Cotutela!$AU104,0)</f>
        <v>0</v>
      </c>
      <c r="L104" s="6">
        <f>IF(Proiecte_finalizare!E104=Coordonatori_principali!$L$1,1-Cotutela!$AU104,0)</f>
        <v>0</v>
      </c>
      <c r="M104" s="6">
        <f>IF(Proiecte_finalizare!E104=Coordonatori_principali!$M$1,1-Cotutela!$AU104,0)</f>
        <v>0</v>
      </c>
      <c r="N104" s="6">
        <f>IF(Proiecte_finalizare!E104=Coordonatori_principali!$N$1,1-Cotutela!$AU104,0)</f>
        <v>0</v>
      </c>
      <c r="O104" s="6">
        <f>IF(Proiecte_finalizare!E104=Coordonatori_principali!$O$1,1-Cotutela!$AU104,0)</f>
        <v>0</v>
      </c>
      <c r="P104" s="6">
        <f>IF(Proiecte_finalizare!E104=Coordonatori_principali!$P$1,1-Cotutela!$AU104,0)</f>
        <v>0</v>
      </c>
      <c r="Q104" s="6">
        <f>IF(Proiecte_finalizare!E104=Coordonatori_principali!$Q$1,1-Cotutela!$AU104,0)</f>
        <v>0</v>
      </c>
      <c r="R104" s="6">
        <f>IF(Proiecte_finalizare!E104=Coordonatori_principali!$R$1,1-Cotutela!$AU104,0)</f>
        <v>0</v>
      </c>
      <c r="S104" s="6">
        <f>IF(Proiecte_finalizare!E104=Coordonatori_principali!$S$1,1-Cotutela!$AU104,0)</f>
        <v>0</v>
      </c>
      <c r="T104" s="6">
        <f>IF(Proiecte_finalizare!E104=Coordonatori_principali!$T$1,1-Cotutela!$AU104,0)</f>
        <v>0</v>
      </c>
      <c r="U104" s="6">
        <f>IF(Proiecte_finalizare!E104=Coordonatori_principali!$U$1,1-Cotutela!$AU104,0)</f>
        <v>0</v>
      </c>
      <c r="V104" s="6">
        <f>IF(Proiecte_finalizare!E104=Coordonatori_principali!$V$1,1-Cotutela!$AU104,0)</f>
        <v>0</v>
      </c>
      <c r="W104" s="6">
        <f>IF(Proiecte_finalizare!E104=Coordonatori_principali!$W$1,1-Cotutela!$AU104,0)</f>
        <v>0</v>
      </c>
      <c r="X104" s="6">
        <f>IF(Proiecte_finalizare!E104=Coordonatori_principali!$X$1,1-Cotutela!$AU104,0)</f>
        <v>0</v>
      </c>
      <c r="Y104" s="6">
        <f>IF(Proiecte_finalizare!E104=Coordonatori_principali!$Y$1,1-Cotutela!$AU104,0)</f>
        <v>0</v>
      </c>
      <c r="Z104" s="6">
        <f>IF(Proiecte_finalizare!E104=Coordonatori_principali!$Z$1,1-Cotutela!$AU104,0)</f>
        <v>0</v>
      </c>
      <c r="AA104" s="6">
        <f>IF(Proiecte_finalizare!E104=Coordonatori_principali!$AA$1,1-Cotutela!$AU104,0)</f>
        <v>0</v>
      </c>
      <c r="AB104" s="6">
        <f>IF(Proiecte_finalizare!E104=Coordonatori_principali!$AB$1,1-Cotutela!$AU104,0)</f>
        <v>0</v>
      </c>
      <c r="AC104" s="6">
        <f>IF(Proiecte_finalizare!E104=Coordonatori_principali!$AC$1,1-Cotutela!$AU104,0)</f>
        <v>0</v>
      </c>
      <c r="AD104" s="6">
        <f>IF(Proiecte_finalizare!E104=Coordonatori_principali!$AD$1,1-Cotutela!$AU104,0)</f>
        <v>0</v>
      </c>
    </row>
    <row r="105" spans="1:30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IF(Proiecte_finalizare!E105=Coordonatori_principali!$C$1,1-Cotutela!$AU105,0)</f>
        <v>0</v>
      </c>
      <c r="D105" s="6">
        <f>IF(Proiecte_finalizare!E105=Coordonatori_principali!$D$1,1-Cotutela!$AU105,0)</f>
        <v>0</v>
      </c>
      <c r="E105" s="6">
        <f>IF(Proiecte_finalizare!E105=Coordonatori_principali!$E$1,1-Cotutela!$AU105,0)</f>
        <v>0</v>
      </c>
      <c r="F105" s="6">
        <f>IF(Proiecte_finalizare!E105=Coordonatori_principali!$F$1,1-Cotutela!$AU105,0)</f>
        <v>0</v>
      </c>
      <c r="G105" s="6">
        <f>IF(Proiecte_finalizare!E105=Coordonatori_principali!$G$1,1-Cotutela!$AU105,0)</f>
        <v>1</v>
      </c>
      <c r="H105" s="6">
        <f>IF(Proiecte_finalizare!E105=Coordonatori_principali!$H$1,1-Cotutela!$AU105,0)</f>
        <v>0</v>
      </c>
      <c r="I105" s="6">
        <f>IF(Proiecte_finalizare!E105=Coordonatori_principali!$I$1,1-Cotutela!$AU105,0)</f>
        <v>0</v>
      </c>
      <c r="J105" s="6">
        <f>IF(Proiecte_finalizare!E105=Coordonatori_principali!$J$1,1-Cotutela!$AU105,0)</f>
        <v>0</v>
      </c>
      <c r="K105" s="6">
        <f>IF(Proiecte_finalizare!E105=Coordonatori_principali!$K$1,1-Cotutela!$AU105,0)</f>
        <v>0</v>
      </c>
      <c r="L105" s="6">
        <f>IF(Proiecte_finalizare!E105=Coordonatori_principali!$L$1,1-Cotutela!$AU105,0)</f>
        <v>0</v>
      </c>
      <c r="M105" s="6">
        <f>IF(Proiecte_finalizare!E105=Coordonatori_principali!$M$1,1-Cotutela!$AU105,0)</f>
        <v>0</v>
      </c>
      <c r="N105" s="6">
        <f>IF(Proiecte_finalizare!E105=Coordonatori_principali!$N$1,1-Cotutela!$AU105,0)</f>
        <v>0</v>
      </c>
      <c r="O105" s="6">
        <f>IF(Proiecte_finalizare!E105=Coordonatori_principali!$O$1,1-Cotutela!$AU105,0)</f>
        <v>0</v>
      </c>
      <c r="P105" s="6">
        <f>IF(Proiecte_finalizare!E105=Coordonatori_principali!$P$1,1-Cotutela!$AU105,0)</f>
        <v>0</v>
      </c>
      <c r="Q105" s="6">
        <f>IF(Proiecte_finalizare!E105=Coordonatori_principali!$Q$1,1-Cotutela!$AU105,0)</f>
        <v>0</v>
      </c>
      <c r="R105" s="6">
        <f>IF(Proiecte_finalizare!E105=Coordonatori_principali!$R$1,1-Cotutela!$AU105,0)</f>
        <v>0</v>
      </c>
      <c r="S105" s="6">
        <f>IF(Proiecte_finalizare!E105=Coordonatori_principali!$S$1,1-Cotutela!$AU105,0)</f>
        <v>0</v>
      </c>
      <c r="T105" s="6">
        <f>IF(Proiecte_finalizare!E105=Coordonatori_principali!$T$1,1-Cotutela!$AU105,0)</f>
        <v>0</v>
      </c>
      <c r="U105" s="6">
        <f>IF(Proiecte_finalizare!E105=Coordonatori_principali!$U$1,1-Cotutela!$AU105,0)</f>
        <v>0</v>
      </c>
      <c r="V105" s="6">
        <f>IF(Proiecte_finalizare!E105=Coordonatori_principali!$V$1,1-Cotutela!$AU105,0)</f>
        <v>0</v>
      </c>
      <c r="W105" s="6">
        <f>IF(Proiecte_finalizare!E105=Coordonatori_principali!$W$1,1-Cotutela!$AU105,0)</f>
        <v>0</v>
      </c>
      <c r="X105" s="6">
        <f>IF(Proiecte_finalizare!E105=Coordonatori_principali!$X$1,1-Cotutela!$AU105,0)</f>
        <v>0</v>
      </c>
      <c r="Y105" s="6">
        <f>IF(Proiecte_finalizare!E105=Coordonatori_principali!$Y$1,1-Cotutela!$AU105,0)</f>
        <v>0</v>
      </c>
      <c r="Z105" s="6">
        <f>IF(Proiecte_finalizare!E105=Coordonatori_principali!$Z$1,1-Cotutela!$AU105,0)</f>
        <v>0</v>
      </c>
      <c r="AA105" s="6">
        <f>IF(Proiecte_finalizare!E105=Coordonatori_principali!$AA$1,1-Cotutela!$AU105,0)</f>
        <v>0</v>
      </c>
      <c r="AB105" s="6">
        <f>IF(Proiecte_finalizare!E105=Coordonatori_principali!$AB$1,1-Cotutela!$AU105,0)</f>
        <v>0</v>
      </c>
      <c r="AC105" s="6">
        <f>IF(Proiecte_finalizare!E105=Coordonatori_principali!$AC$1,1-Cotutela!$AU105,0)</f>
        <v>0</v>
      </c>
      <c r="AD105" s="6">
        <f>IF(Proiecte_finalizare!E105=Coordonatori_principali!$AD$1,1-Cotutela!$AU105,0)</f>
        <v>0</v>
      </c>
    </row>
    <row r="106" spans="1:30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IF(Proiecte_finalizare!E106=Coordonatori_principali!$C$1,1-Cotutela!$AU106,0)</f>
        <v>0</v>
      </c>
      <c r="D106" s="6">
        <f>IF(Proiecte_finalizare!E106=Coordonatori_principali!$D$1,1-Cotutela!$AU106,0)</f>
        <v>0</v>
      </c>
      <c r="E106" s="6">
        <f>IF(Proiecte_finalizare!E106=Coordonatori_principali!$E$1,1-Cotutela!$AU106,0)</f>
        <v>0</v>
      </c>
      <c r="F106" s="6">
        <f>IF(Proiecte_finalizare!E106=Coordonatori_principali!$F$1,1-Cotutela!$AU106,0)</f>
        <v>0</v>
      </c>
      <c r="G106" s="6">
        <f>IF(Proiecte_finalizare!E106=Coordonatori_principali!$G$1,1-Cotutela!$AU106,0)</f>
        <v>0</v>
      </c>
      <c r="H106" s="6">
        <f>IF(Proiecte_finalizare!E106=Coordonatori_principali!$H$1,1-Cotutela!$AU106,0)</f>
        <v>0</v>
      </c>
      <c r="I106" s="6">
        <f>IF(Proiecte_finalizare!E106=Coordonatori_principali!$I$1,1-Cotutela!$AU106,0)</f>
        <v>0</v>
      </c>
      <c r="J106" s="6">
        <f>IF(Proiecte_finalizare!E106=Coordonatori_principali!$J$1,1-Cotutela!$AU106,0)</f>
        <v>1</v>
      </c>
      <c r="K106" s="6">
        <f>IF(Proiecte_finalizare!E106=Coordonatori_principali!$K$1,1-Cotutela!$AU106,0)</f>
        <v>0</v>
      </c>
      <c r="L106" s="6">
        <f>IF(Proiecte_finalizare!E106=Coordonatori_principali!$L$1,1-Cotutela!$AU106,0)</f>
        <v>0</v>
      </c>
      <c r="M106" s="6">
        <f>IF(Proiecte_finalizare!E106=Coordonatori_principali!$M$1,1-Cotutela!$AU106,0)</f>
        <v>0</v>
      </c>
      <c r="N106" s="6">
        <f>IF(Proiecte_finalizare!E106=Coordonatori_principali!$N$1,1-Cotutela!$AU106,0)</f>
        <v>0</v>
      </c>
      <c r="O106" s="6">
        <f>IF(Proiecte_finalizare!E106=Coordonatori_principali!$O$1,1-Cotutela!$AU106,0)</f>
        <v>0</v>
      </c>
      <c r="P106" s="6">
        <f>IF(Proiecte_finalizare!E106=Coordonatori_principali!$P$1,1-Cotutela!$AU106,0)</f>
        <v>0</v>
      </c>
      <c r="Q106" s="6">
        <f>IF(Proiecte_finalizare!E106=Coordonatori_principali!$Q$1,1-Cotutela!$AU106,0)</f>
        <v>0</v>
      </c>
      <c r="R106" s="6">
        <f>IF(Proiecte_finalizare!E106=Coordonatori_principali!$R$1,1-Cotutela!$AU106,0)</f>
        <v>0</v>
      </c>
      <c r="S106" s="6">
        <f>IF(Proiecte_finalizare!E106=Coordonatori_principali!$S$1,1-Cotutela!$AU106,0)</f>
        <v>0</v>
      </c>
      <c r="T106" s="6">
        <f>IF(Proiecte_finalizare!E106=Coordonatori_principali!$T$1,1-Cotutela!$AU106,0)</f>
        <v>0</v>
      </c>
      <c r="U106" s="6">
        <f>IF(Proiecte_finalizare!E106=Coordonatori_principali!$U$1,1-Cotutela!$AU106,0)</f>
        <v>0</v>
      </c>
      <c r="V106" s="6">
        <f>IF(Proiecte_finalizare!E106=Coordonatori_principali!$V$1,1-Cotutela!$AU106,0)</f>
        <v>0</v>
      </c>
      <c r="W106" s="6">
        <f>IF(Proiecte_finalizare!E106=Coordonatori_principali!$W$1,1-Cotutela!$AU106,0)</f>
        <v>0</v>
      </c>
      <c r="X106" s="6">
        <f>IF(Proiecte_finalizare!E106=Coordonatori_principali!$X$1,1-Cotutela!$AU106,0)</f>
        <v>0</v>
      </c>
      <c r="Y106" s="6">
        <f>IF(Proiecte_finalizare!E106=Coordonatori_principali!$Y$1,1-Cotutela!$AU106,0)</f>
        <v>0</v>
      </c>
      <c r="Z106" s="6">
        <f>IF(Proiecte_finalizare!E106=Coordonatori_principali!$Z$1,1-Cotutela!$AU106,0)</f>
        <v>0</v>
      </c>
      <c r="AA106" s="6">
        <f>IF(Proiecte_finalizare!E106=Coordonatori_principali!$AA$1,1-Cotutela!$AU106,0)</f>
        <v>0</v>
      </c>
      <c r="AB106" s="6">
        <f>IF(Proiecte_finalizare!E106=Coordonatori_principali!$AB$1,1-Cotutela!$AU106,0)</f>
        <v>0</v>
      </c>
      <c r="AC106" s="6">
        <f>IF(Proiecte_finalizare!E106=Coordonatori_principali!$AC$1,1-Cotutela!$AU106,0)</f>
        <v>0</v>
      </c>
      <c r="AD106" s="6">
        <f>IF(Proiecte_finalizare!E106=Coordonatori_principali!$AD$1,1-Cotutela!$AU106,0)</f>
        <v>0</v>
      </c>
    </row>
    <row r="107" spans="1:30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IF(Proiecte_finalizare!E107=Coordonatori_principali!$C$1,1-Cotutela!$AU107,0)</f>
        <v>0</v>
      </c>
      <c r="D107" s="6">
        <f>IF(Proiecte_finalizare!E107=Coordonatori_principali!$D$1,1-Cotutela!$AU107,0)</f>
        <v>0</v>
      </c>
      <c r="E107" s="6">
        <f>IF(Proiecte_finalizare!E107=Coordonatori_principali!$E$1,1-Cotutela!$AU107,0)</f>
        <v>0</v>
      </c>
      <c r="F107" s="6">
        <f>IF(Proiecte_finalizare!E107=Coordonatori_principali!$F$1,1-Cotutela!$AU107,0)</f>
        <v>0</v>
      </c>
      <c r="G107" s="6">
        <f>IF(Proiecte_finalizare!E107=Coordonatori_principali!$G$1,1-Cotutela!$AU107,0)</f>
        <v>1</v>
      </c>
      <c r="H107" s="6">
        <f>IF(Proiecte_finalizare!E107=Coordonatori_principali!$H$1,1-Cotutela!$AU107,0)</f>
        <v>0</v>
      </c>
      <c r="I107" s="6">
        <f>IF(Proiecte_finalizare!E107=Coordonatori_principali!$I$1,1-Cotutela!$AU107,0)</f>
        <v>0</v>
      </c>
      <c r="J107" s="6">
        <f>IF(Proiecte_finalizare!E107=Coordonatori_principali!$J$1,1-Cotutela!$AU107,0)</f>
        <v>0</v>
      </c>
      <c r="K107" s="6">
        <f>IF(Proiecte_finalizare!E107=Coordonatori_principali!$K$1,1-Cotutela!$AU107,0)</f>
        <v>0</v>
      </c>
      <c r="L107" s="6">
        <f>IF(Proiecte_finalizare!E107=Coordonatori_principali!$L$1,1-Cotutela!$AU107,0)</f>
        <v>0</v>
      </c>
      <c r="M107" s="6">
        <f>IF(Proiecte_finalizare!E107=Coordonatori_principali!$M$1,1-Cotutela!$AU107,0)</f>
        <v>0</v>
      </c>
      <c r="N107" s="6">
        <f>IF(Proiecte_finalizare!E107=Coordonatori_principali!$N$1,1-Cotutela!$AU107,0)</f>
        <v>0</v>
      </c>
      <c r="O107" s="6">
        <f>IF(Proiecte_finalizare!E107=Coordonatori_principali!$O$1,1-Cotutela!$AU107,0)</f>
        <v>0</v>
      </c>
      <c r="P107" s="6">
        <f>IF(Proiecte_finalizare!E107=Coordonatori_principali!$P$1,1-Cotutela!$AU107,0)</f>
        <v>0</v>
      </c>
      <c r="Q107" s="6">
        <f>IF(Proiecte_finalizare!E107=Coordonatori_principali!$Q$1,1-Cotutela!$AU107,0)</f>
        <v>0</v>
      </c>
      <c r="R107" s="6">
        <f>IF(Proiecte_finalizare!E107=Coordonatori_principali!$R$1,1-Cotutela!$AU107,0)</f>
        <v>0</v>
      </c>
      <c r="S107" s="6">
        <f>IF(Proiecte_finalizare!E107=Coordonatori_principali!$S$1,1-Cotutela!$AU107,0)</f>
        <v>0</v>
      </c>
      <c r="T107" s="6">
        <f>IF(Proiecte_finalizare!E107=Coordonatori_principali!$T$1,1-Cotutela!$AU107,0)</f>
        <v>0</v>
      </c>
      <c r="U107" s="6">
        <f>IF(Proiecte_finalizare!E107=Coordonatori_principali!$U$1,1-Cotutela!$AU107,0)</f>
        <v>0</v>
      </c>
      <c r="V107" s="6">
        <f>IF(Proiecte_finalizare!E107=Coordonatori_principali!$V$1,1-Cotutela!$AU107,0)</f>
        <v>0</v>
      </c>
      <c r="W107" s="6">
        <f>IF(Proiecte_finalizare!E107=Coordonatori_principali!$W$1,1-Cotutela!$AU107,0)</f>
        <v>0</v>
      </c>
      <c r="X107" s="6">
        <f>IF(Proiecte_finalizare!E107=Coordonatori_principali!$X$1,1-Cotutela!$AU107,0)</f>
        <v>0</v>
      </c>
      <c r="Y107" s="6">
        <f>IF(Proiecte_finalizare!E107=Coordonatori_principali!$Y$1,1-Cotutela!$AU107,0)</f>
        <v>0</v>
      </c>
      <c r="Z107" s="6">
        <f>IF(Proiecte_finalizare!E107=Coordonatori_principali!$Z$1,1-Cotutela!$AU107,0)</f>
        <v>0</v>
      </c>
      <c r="AA107" s="6">
        <f>IF(Proiecte_finalizare!E107=Coordonatori_principali!$AA$1,1-Cotutela!$AU107,0)</f>
        <v>0</v>
      </c>
      <c r="AB107" s="6">
        <f>IF(Proiecte_finalizare!E107=Coordonatori_principali!$AB$1,1-Cotutela!$AU107,0)</f>
        <v>0</v>
      </c>
      <c r="AC107" s="6">
        <f>IF(Proiecte_finalizare!E107=Coordonatori_principali!$AC$1,1-Cotutela!$AU107,0)</f>
        <v>0</v>
      </c>
      <c r="AD107" s="6">
        <f>IF(Proiecte_finalizare!E107=Coordonatori_principali!$AD$1,1-Cotutela!$AU107,0)</f>
        <v>0</v>
      </c>
    </row>
    <row r="108" spans="1:30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IF(Proiecte_finalizare!E108=Coordonatori_principali!$C$1,1-Cotutela!$AU108,0)</f>
        <v>0</v>
      </c>
      <c r="D108" s="6">
        <f>IF(Proiecte_finalizare!E108=Coordonatori_principali!$D$1,1-Cotutela!$AU108,0)</f>
        <v>0</v>
      </c>
      <c r="E108" s="6">
        <f>IF(Proiecte_finalizare!E108=Coordonatori_principali!$E$1,1-Cotutela!$AU108,0)</f>
        <v>0</v>
      </c>
      <c r="F108" s="6">
        <f>IF(Proiecte_finalizare!E108=Coordonatori_principali!$F$1,1-Cotutela!$AU108,0)</f>
        <v>0</v>
      </c>
      <c r="G108" s="6">
        <f>IF(Proiecte_finalizare!E108=Coordonatori_principali!$G$1,1-Cotutela!$AU108,0)</f>
        <v>0</v>
      </c>
      <c r="H108" s="6">
        <f>IF(Proiecte_finalizare!E108=Coordonatori_principali!$H$1,1-Cotutela!$AU108,0)</f>
        <v>0</v>
      </c>
      <c r="I108" s="6">
        <f>IF(Proiecte_finalizare!E108=Coordonatori_principali!$I$1,1-Cotutela!$AU108,0)</f>
        <v>0</v>
      </c>
      <c r="J108" s="6">
        <f>IF(Proiecte_finalizare!E108=Coordonatori_principali!$J$1,1-Cotutela!$AU108,0)</f>
        <v>0</v>
      </c>
      <c r="K108" s="6">
        <f>IF(Proiecte_finalizare!E108=Coordonatori_principali!$K$1,1-Cotutela!$AU108,0)</f>
        <v>0</v>
      </c>
      <c r="L108" s="6">
        <f>IF(Proiecte_finalizare!E108=Coordonatori_principali!$L$1,1-Cotutela!$AU108,0)</f>
        <v>0</v>
      </c>
      <c r="M108" s="6">
        <f>IF(Proiecte_finalizare!E108=Coordonatori_principali!$M$1,1-Cotutela!$AU108,0)</f>
        <v>0</v>
      </c>
      <c r="N108" s="6">
        <f>IF(Proiecte_finalizare!E108=Coordonatori_principali!$N$1,1-Cotutela!$AU108,0)</f>
        <v>0</v>
      </c>
      <c r="O108" s="6">
        <f>IF(Proiecte_finalizare!E108=Coordonatori_principali!$O$1,1-Cotutela!$AU108,0)</f>
        <v>0</v>
      </c>
      <c r="P108" s="6">
        <f>IF(Proiecte_finalizare!E108=Coordonatori_principali!$P$1,1-Cotutela!$AU108,0)</f>
        <v>0</v>
      </c>
      <c r="Q108" s="6">
        <f>IF(Proiecte_finalizare!E108=Coordonatori_principali!$Q$1,1-Cotutela!$AU108,0)</f>
        <v>0</v>
      </c>
      <c r="R108" s="6">
        <f>IF(Proiecte_finalizare!E108=Coordonatori_principali!$R$1,1-Cotutela!$AU108,0)</f>
        <v>0</v>
      </c>
      <c r="S108" s="6">
        <f>IF(Proiecte_finalizare!E108=Coordonatori_principali!$S$1,1-Cotutela!$AU108,0)</f>
        <v>0</v>
      </c>
      <c r="T108" s="6">
        <f>IF(Proiecte_finalizare!E108=Coordonatori_principali!$T$1,1-Cotutela!$AU108,0)</f>
        <v>0</v>
      </c>
      <c r="U108" s="6">
        <f>IF(Proiecte_finalizare!E108=Coordonatori_principali!$U$1,1-Cotutela!$AU108,0)</f>
        <v>0</v>
      </c>
      <c r="V108" s="6">
        <f>IF(Proiecte_finalizare!E108=Coordonatori_principali!$V$1,1-Cotutela!$AU108,0)</f>
        <v>1</v>
      </c>
      <c r="W108" s="6">
        <f>IF(Proiecte_finalizare!E108=Coordonatori_principali!$W$1,1-Cotutela!$AU108,0)</f>
        <v>0</v>
      </c>
      <c r="X108" s="6">
        <f>IF(Proiecte_finalizare!E108=Coordonatori_principali!$X$1,1-Cotutela!$AU108,0)</f>
        <v>0</v>
      </c>
      <c r="Y108" s="6">
        <f>IF(Proiecte_finalizare!E108=Coordonatori_principali!$Y$1,1-Cotutela!$AU108,0)</f>
        <v>0</v>
      </c>
      <c r="Z108" s="6">
        <f>IF(Proiecte_finalizare!E108=Coordonatori_principali!$Z$1,1-Cotutela!$AU108,0)</f>
        <v>0</v>
      </c>
      <c r="AA108" s="6">
        <f>IF(Proiecte_finalizare!E108=Coordonatori_principali!$AA$1,1-Cotutela!$AU108,0)</f>
        <v>0</v>
      </c>
      <c r="AB108" s="6">
        <f>IF(Proiecte_finalizare!E108=Coordonatori_principali!$AB$1,1-Cotutela!$AU108,0)</f>
        <v>0</v>
      </c>
      <c r="AC108" s="6">
        <f>IF(Proiecte_finalizare!E108=Coordonatori_principali!$AC$1,1-Cotutela!$AU108,0)</f>
        <v>0</v>
      </c>
      <c r="AD108" s="6">
        <f>IF(Proiecte_finalizare!E108=Coordonatori_principali!$AD$1,1-Cotutela!$AU108,0)</f>
        <v>0</v>
      </c>
    </row>
    <row r="109" spans="1:30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IF(Proiecte_finalizare!E109=Coordonatori_principali!$C$1,1-Cotutela!$AU109,0)</f>
        <v>0</v>
      </c>
      <c r="D109" s="6">
        <f>IF(Proiecte_finalizare!E109=Coordonatori_principali!$D$1,1-Cotutela!$AU109,0)</f>
        <v>0</v>
      </c>
      <c r="E109" s="6">
        <f>IF(Proiecte_finalizare!E109=Coordonatori_principali!$E$1,1-Cotutela!$AU109,0)</f>
        <v>0</v>
      </c>
      <c r="F109" s="6">
        <f>IF(Proiecte_finalizare!E109=Coordonatori_principali!$F$1,1-Cotutela!$AU109,0)</f>
        <v>0</v>
      </c>
      <c r="G109" s="6">
        <f>IF(Proiecte_finalizare!E109=Coordonatori_principali!$G$1,1-Cotutela!$AU109,0)</f>
        <v>0</v>
      </c>
      <c r="H109" s="6">
        <f>IF(Proiecte_finalizare!E109=Coordonatori_principali!$H$1,1-Cotutela!$AU109,0)</f>
        <v>0</v>
      </c>
      <c r="I109" s="6">
        <f>IF(Proiecte_finalizare!E109=Coordonatori_principali!$I$1,1-Cotutela!$AU109,0)</f>
        <v>0</v>
      </c>
      <c r="J109" s="6">
        <f>IF(Proiecte_finalizare!E109=Coordonatori_principali!$J$1,1-Cotutela!$AU109,0)</f>
        <v>0</v>
      </c>
      <c r="K109" s="6">
        <f>IF(Proiecte_finalizare!E109=Coordonatori_principali!$K$1,1-Cotutela!$AU109,0)</f>
        <v>0</v>
      </c>
      <c r="L109" s="6">
        <f>IF(Proiecte_finalizare!E109=Coordonatori_principali!$L$1,1-Cotutela!$AU109,0)</f>
        <v>0</v>
      </c>
      <c r="M109" s="6">
        <f>IF(Proiecte_finalizare!E109=Coordonatori_principali!$M$1,1-Cotutela!$AU109,0)</f>
        <v>0</v>
      </c>
      <c r="N109" s="6">
        <f>IF(Proiecte_finalizare!E109=Coordonatori_principali!$N$1,1-Cotutela!$AU109,0)</f>
        <v>0</v>
      </c>
      <c r="O109" s="6">
        <f>IF(Proiecte_finalizare!E109=Coordonatori_principali!$O$1,1-Cotutela!$AU109,0)</f>
        <v>0</v>
      </c>
      <c r="P109" s="6">
        <f>IF(Proiecte_finalizare!E109=Coordonatori_principali!$P$1,1-Cotutela!$AU109,0)</f>
        <v>0</v>
      </c>
      <c r="Q109" s="6">
        <f>IF(Proiecte_finalizare!E109=Coordonatori_principali!$Q$1,1-Cotutela!$AU109,0)</f>
        <v>0</v>
      </c>
      <c r="R109" s="6">
        <f>IF(Proiecte_finalizare!E109=Coordonatori_principali!$R$1,1-Cotutela!$AU109,0)</f>
        <v>0</v>
      </c>
      <c r="S109" s="6">
        <f>IF(Proiecte_finalizare!E109=Coordonatori_principali!$S$1,1-Cotutela!$AU109,0)</f>
        <v>0</v>
      </c>
      <c r="T109" s="6">
        <f>IF(Proiecte_finalizare!E109=Coordonatori_principali!$T$1,1-Cotutela!$AU109,0)</f>
        <v>0</v>
      </c>
      <c r="U109" s="6">
        <f>IF(Proiecte_finalizare!E109=Coordonatori_principali!$U$1,1-Cotutela!$AU109,0)</f>
        <v>0</v>
      </c>
      <c r="V109" s="6">
        <f>IF(Proiecte_finalizare!E109=Coordonatori_principali!$V$1,1-Cotutela!$AU109,0)</f>
        <v>0</v>
      </c>
      <c r="W109" s="6">
        <f>IF(Proiecte_finalizare!E109=Coordonatori_principali!$W$1,1-Cotutela!$AU109,0)</f>
        <v>0</v>
      </c>
      <c r="X109" s="6">
        <f>IF(Proiecte_finalizare!E109=Coordonatori_principali!$X$1,1-Cotutela!$AU109,0)</f>
        <v>0</v>
      </c>
      <c r="Y109" s="6">
        <f>IF(Proiecte_finalizare!E109=Coordonatori_principali!$Y$1,1-Cotutela!$AU109,0)</f>
        <v>0</v>
      </c>
      <c r="Z109" s="6">
        <f>IF(Proiecte_finalizare!E109=Coordonatori_principali!$Z$1,1-Cotutela!$AU109,0)</f>
        <v>0</v>
      </c>
      <c r="AA109" s="6">
        <f>IF(Proiecte_finalizare!E109=Coordonatori_principali!$AA$1,1-Cotutela!$AU109,0)</f>
        <v>0.5</v>
      </c>
      <c r="AB109" s="6">
        <f>IF(Proiecte_finalizare!E109=Coordonatori_principali!$AB$1,1-Cotutela!$AU109,0)</f>
        <v>0</v>
      </c>
      <c r="AC109" s="6">
        <f>IF(Proiecte_finalizare!E109=Coordonatori_principali!$AC$1,1-Cotutela!$AU109,0)</f>
        <v>0</v>
      </c>
      <c r="AD109" s="6">
        <f>IF(Proiecte_finalizare!E109=Coordonatori_principali!$AD$1,1-Cotutela!$AU109,0)</f>
        <v>0</v>
      </c>
    </row>
    <row r="110" spans="1:30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IF(Proiecte_finalizare!E110=Coordonatori_principali!$C$1,1-Cotutela!$AU110,0)</f>
        <v>0</v>
      </c>
      <c r="D110" s="6">
        <f>IF(Proiecte_finalizare!E110=Coordonatori_principali!$D$1,1-Cotutela!$AU110,0)</f>
        <v>0</v>
      </c>
      <c r="E110" s="6">
        <f>IF(Proiecte_finalizare!E110=Coordonatori_principali!$E$1,1-Cotutela!$AU110,0)</f>
        <v>0</v>
      </c>
      <c r="F110" s="6">
        <f>IF(Proiecte_finalizare!E110=Coordonatori_principali!$F$1,1-Cotutela!$AU110,0)</f>
        <v>0</v>
      </c>
      <c r="G110" s="6">
        <f>IF(Proiecte_finalizare!E110=Coordonatori_principali!$G$1,1-Cotutela!$AU110,0)</f>
        <v>0</v>
      </c>
      <c r="H110" s="6">
        <f>IF(Proiecte_finalizare!E110=Coordonatori_principali!$H$1,1-Cotutela!$AU110,0)</f>
        <v>0</v>
      </c>
      <c r="I110" s="6">
        <f>IF(Proiecte_finalizare!E110=Coordonatori_principali!$I$1,1-Cotutela!$AU110,0)</f>
        <v>0</v>
      </c>
      <c r="J110" s="6">
        <f>IF(Proiecte_finalizare!E110=Coordonatori_principali!$J$1,1-Cotutela!$AU110,0)</f>
        <v>0</v>
      </c>
      <c r="K110" s="6">
        <f>IF(Proiecte_finalizare!E110=Coordonatori_principali!$K$1,1-Cotutela!$AU110,0)</f>
        <v>0</v>
      </c>
      <c r="L110" s="6">
        <f>IF(Proiecte_finalizare!E110=Coordonatori_principali!$L$1,1-Cotutela!$AU110,0)</f>
        <v>0</v>
      </c>
      <c r="M110" s="6">
        <f>IF(Proiecte_finalizare!E110=Coordonatori_principali!$M$1,1-Cotutela!$AU110,0)</f>
        <v>0</v>
      </c>
      <c r="N110" s="6">
        <f>IF(Proiecte_finalizare!E110=Coordonatori_principali!$N$1,1-Cotutela!$AU110,0)</f>
        <v>0</v>
      </c>
      <c r="O110" s="6">
        <f>IF(Proiecte_finalizare!E110=Coordonatori_principali!$O$1,1-Cotutela!$AU110,0)</f>
        <v>0</v>
      </c>
      <c r="P110" s="6">
        <f>IF(Proiecte_finalizare!E110=Coordonatori_principali!$P$1,1-Cotutela!$AU110,0)</f>
        <v>0</v>
      </c>
      <c r="Q110" s="6">
        <f>IF(Proiecte_finalizare!E110=Coordonatori_principali!$Q$1,1-Cotutela!$AU110,0)</f>
        <v>0</v>
      </c>
      <c r="R110" s="6">
        <f>IF(Proiecte_finalizare!E110=Coordonatori_principali!$R$1,1-Cotutela!$AU110,0)</f>
        <v>0</v>
      </c>
      <c r="S110" s="6">
        <f>IF(Proiecte_finalizare!E110=Coordonatori_principali!$S$1,1-Cotutela!$AU110,0)</f>
        <v>1</v>
      </c>
      <c r="T110" s="6">
        <f>IF(Proiecte_finalizare!E110=Coordonatori_principali!$T$1,1-Cotutela!$AU110,0)</f>
        <v>0</v>
      </c>
      <c r="U110" s="6">
        <f>IF(Proiecte_finalizare!E110=Coordonatori_principali!$U$1,1-Cotutela!$AU110,0)</f>
        <v>0</v>
      </c>
      <c r="V110" s="6">
        <f>IF(Proiecte_finalizare!E110=Coordonatori_principali!$V$1,1-Cotutela!$AU110,0)</f>
        <v>0</v>
      </c>
      <c r="W110" s="6">
        <f>IF(Proiecte_finalizare!E110=Coordonatori_principali!$W$1,1-Cotutela!$AU110,0)</f>
        <v>0</v>
      </c>
      <c r="X110" s="6">
        <f>IF(Proiecte_finalizare!E110=Coordonatori_principali!$X$1,1-Cotutela!$AU110,0)</f>
        <v>0</v>
      </c>
      <c r="Y110" s="6">
        <f>IF(Proiecte_finalizare!E110=Coordonatori_principali!$Y$1,1-Cotutela!$AU110,0)</f>
        <v>0</v>
      </c>
      <c r="Z110" s="6">
        <f>IF(Proiecte_finalizare!E110=Coordonatori_principali!$Z$1,1-Cotutela!$AU110,0)</f>
        <v>0</v>
      </c>
      <c r="AA110" s="6">
        <f>IF(Proiecte_finalizare!E110=Coordonatori_principali!$AA$1,1-Cotutela!$AU110,0)</f>
        <v>0</v>
      </c>
      <c r="AB110" s="6">
        <f>IF(Proiecte_finalizare!E110=Coordonatori_principali!$AB$1,1-Cotutela!$AU110,0)</f>
        <v>0</v>
      </c>
      <c r="AC110" s="6">
        <f>IF(Proiecte_finalizare!E110=Coordonatori_principali!$AC$1,1-Cotutela!$AU110,0)</f>
        <v>0</v>
      </c>
      <c r="AD110" s="6">
        <f>IF(Proiecte_finalizare!E110=Coordonatori_principali!$AD$1,1-Cotutela!$AU110,0)</f>
        <v>0</v>
      </c>
    </row>
    <row r="111" spans="1:30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IF(Proiecte_finalizare!E111=Coordonatori_principali!$C$1,1-Cotutela!$AU111,0)</f>
        <v>0</v>
      </c>
      <c r="D111" s="6">
        <f>IF(Proiecte_finalizare!E111=Coordonatori_principali!$D$1,1-Cotutela!$AU111,0)</f>
        <v>0</v>
      </c>
      <c r="E111" s="6">
        <f>IF(Proiecte_finalizare!E111=Coordonatori_principali!$E$1,1-Cotutela!$AU111,0)</f>
        <v>0</v>
      </c>
      <c r="F111" s="6">
        <f>IF(Proiecte_finalizare!E111=Coordonatori_principali!$F$1,1-Cotutela!$AU111,0)</f>
        <v>0</v>
      </c>
      <c r="G111" s="6">
        <f>IF(Proiecte_finalizare!E111=Coordonatori_principali!$G$1,1-Cotutela!$AU111,0)</f>
        <v>0</v>
      </c>
      <c r="H111" s="6">
        <f>IF(Proiecte_finalizare!E111=Coordonatori_principali!$H$1,1-Cotutela!$AU111,0)</f>
        <v>0</v>
      </c>
      <c r="I111" s="6">
        <f>IF(Proiecte_finalizare!E111=Coordonatori_principali!$I$1,1-Cotutela!$AU111,0)</f>
        <v>0</v>
      </c>
      <c r="J111" s="6">
        <f>IF(Proiecte_finalizare!E111=Coordonatori_principali!$J$1,1-Cotutela!$AU111,0)</f>
        <v>0</v>
      </c>
      <c r="K111" s="6">
        <f>IF(Proiecte_finalizare!E111=Coordonatori_principali!$K$1,1-Cotutela!$AU111,0)</f>
        <v>0</v>
      </c>
      <c r="L111" s="6">
        <f>IF(Proiecte_finalizare!E111=Coordonatori_principali!$L$1,1-Cotutela!$AU111,0)</f>
        <v>0</v>
      </c>
      <c r="M111" s="6">
        <f>IF(Proiecte_finalizare!E111=Coordonatori_principali!$M$1,1-Cotutela!$AU111,0)</f>
        <v>0</v>
      </c>
      <c r="N111" s="6">
        <f>IF(Proiecte_finalizare!E111=Coordonatori_principali!$N$1,1-Cotutela!$AU111,0)</f>
        <v>0</v>
      </c>
      <c r="O111" s="6">
        <f>IF(Proiecte_finalizare!E111=Coordonatori_principali!$O$1,1-Cotutela!$AU111,0)</f>
        <v>0</v>
      </c>
      <c r="P111" s="6">
        <f>IF(Proiecte_finalizare!E111=Coordonatori_principali!$P$1,1-Cotutela!$AU111,0)</f>
        <v>0</v>
      </c>
      <c r="Q111" s="6">
        <f>IF(Proiecte_finalizare!E111=Coordonatori_principali!$Q$1,1-Cotutela!$AU111,0)</f>
        <v>0</v>
      </c>
      <c r="R111" s="6">
        <f>IF(Proiecte_finalizare!E111=Coordonatori_principali!$R$1,1-Cotutela!$AU111,0)</f>
        <v>0</v>
      </c>
      <c r="S111" s="6">
        <f>IF(Proiecte_finalizare!E111=Coordonatori_principali!$S$1,1-Cotutela!$AU111,0)</f>
        <v>0</v>
      </c>
      <c r="T111" s="6">
        <f>IF(Proiecte_finalizare!E111=Coordonatori_principali!$T$1,1-Cotutela!$AU111,0)</f>
        <v>0</v>
      </c>
      <c r="U111" s="6">
        <f>IF(Proiecte_finalizare!E111=Coordonatori_principali!$U$1,1-Cotutela!$AU111,0)</f>
        <v>0</v>
      </c>
      <c r="V111" s="6">
        <f>IF(Proiecte_finalizare!E111=Coordonatori_principali!$V$1,1-Cotutela!$AU111,0)</f>
        <v>0</v>
      </c>
      <c r="W111" s="6">
        <f>IF(Proiecte_finalizare!E111=Coordonatori_principali!$W$1,1-Cotutela!$AU111,0)</f>
        <v>0</v>
      </c>
      <c r="X111" s="6">
        <f>IF(Proiecte_finalizare!E111=Coordonatori_principali!$X$1,1-Cotutela!$AU111,0)</f>
        <v>0</v>
      </c>
      <c r="Y111" s="6">
        <f>IF(Proiecte_finalizare!E111=Coordonatori_principali!$Y$1,1-Cotutela!$AU111,0)</f>
        <v>0.5</v>
      </c>
      <c r="Z111" s="6">
        <f>IF(Proiecte_finalizare!E111=Coordonatori_principali!$Z$1,1-Cotutela!$AU111,0)</f>
        <v>0</v>
      </c>
      <c r="AA111" s="6">
        <f>IF(Proiecte_finalizare!E111=Coordonatori_principali!$AA$1,1-Cotutela!$AU111,0)</f>
        <v>0</v>
      </c>
      <c r="AB111" s="6">
        <f>IF(Proiecte_finalizare!E111=Coordonatori_principali!$AB$1,1-Cotutela!$AU111,0)</f>
        <v>0</v>
      </c>
      <c r="AC111" s="6">
        <f>IF(Proiecte_finalizare!E111=Coordonatori_principali!$AC$1,1-Cotutela!$AU111,0)</f>
        <v>0</v>
      </c>
      <c r="AD111" s="6">
        <f>IF(Proiecte_finalizare!E111=Coordonatori_principali!$AD$1,1-Cotutela!$AU111,0)</f>
        <v>0</v>
      </c>
    </row>
    <row r="112" spans="1:30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IF(Proiecte_finalizare!E112=Coordonatori_principali!$C$1,1-Cotutela!$AU112,0)</f>
        <v>0</v>
      </c>
      <c r="D112" s="6">
        <f>IF(Proiecte_finalizare!E112=Coordonatori_principali!$D$1,1-Cotutela!$AU112,0)</f>
        <v>0</v>
      </c>
      <c r="E112" s="6">
        <f>IF(Proiecte_finalizare!E112=Coordonatori_principali!$E$1,1-Cotutela!$AU112,0)</f>
        <v>0</v>
      </c>
      <c r="F112" s="6">
        <f>IF(Proiecte_finalizare!E112=Coordonatori_principali!$F$1,1-Cotutela!$AU112,0)</f>
        <v>0</v>
      </c>
      <c r="G112" s="6">
        <f>IF(Proiecte_finalizare!E112=Coordonatori_principali!$G$1,1-Cotutela!$AU112,0)</f>
        <v>0</v>
      </c>
      <c r="H112" s="6">
        <f>IF(Proiecte_finalizare!E112=Coordonatori_principali!$H$1,1-Cotutela!$AU112,0)</f>
        <v>0</v>
      </c>
      <c r="I112" s="6">
        <f>IF(Proiecte_finalizare!E112=Coordonatori_principali!$I$1,1-Cotutela!$AU112,0)</f>
        <v>0</v>
      </c>
      <c r="J112" s="6">
        <f>IF(Proiecte_finalizare!E112=Coordonatori_principali!$J$1,1-Cotutela!$AU112,0)</f>
        <v>1</v>
      </c>
      <c r="K112" s="6">
        <f>IF(Proiecte_finalizare!E112=Coordonatori_principali!$K$1,1-Cotutela!$AU112,0)</f>
        <v>0</v>
      </c>
      <c r="L112" s="6">
        <f>IF(Proiecte_finalizare!E112=Coordonatori_principali!$L$1,1-Cotutela!$AU112,0)</f>
        <v>0</v>
      </c>
      <c r="M112" s="6">
        <f>IF(Proiecte_finalizare!E112=Coordonatori_principali!$M$1,1-Cotutela!$AU112,0)</f>
        <v>0</v>
      </c>
      <c r="N112" s="6">
        <f>IF(Proiecte_finalizare!E112=Coordonatori_principali!$N$1,1-Cotutela!$AU112,0)</f>
        <v>0</v>
      </c>
      <c r="O112" s="6">
        <f>IF(Proiecte_finalizare!E112=Coordonatori_principali!$O$1,1-Cotutela!$AU112,0)</f>
        <v>0</v>
      </c>
      <c r="P112" s="6">
        <f>IF(Proiecte_finalizare!E112=Coordonatori_principali!$P$1,1-Cotutela!$AU112,0)</f>
        <v>0</v>
      </c>
      <c r="Q112" s="6">
        <f>IF(Proiecte_finalizare!E112=Coordonatori_principali!$Q$1,1-Cotutela!$AU112,0)</f>
        <v>0</v>
      </c>
      <c r="R112" s="6">
        <f>IF(Proiecte_finalizare!E112=Coordonatori_principali!$R$1,1-Cotutela!$AU112,0)</f>
        <v>0</v>
      </c>
      <c r="S112" s="6">
        <f>IF(Proiecte_finalizare!E112=Coordonatori_principali!$S$1,1-Cotutela!$AU112,0)</f>
        <v>0</v>
      </c>
      <c r="T112" s="6">
        <f>IF(Proiecte_finalizare!E112=Coordonatori_principali!$T$1,1-Cotutela!$AU112,0)</f>
        <v>0</v>
      </c>
      <c r="U112" s="6">
        <f>IF(Proiecte_finalizare!E112=Coordonatori_principali!$U$1,1-Cotutela!$AU112,0)</f>
        <v>0</v>
      </c>
      <c r="V112" s="6">
        <f>IF(Proiecte_finalizare!E112=Coordonatori_principali!$V$1,1-Cotutela!$AU112,0)</f>
        <v>0</v>
      </c>
      <c r="W112" s="6">
        <f>IF(Proiecte_finalizare!E112=Coordonatori_principali!$W$1,1-Cotutela!$AU112,0)</f>
        <v>0</v>
      </c>
      <c r="X112" s="6">
        <f>IF(Proiecte_finalizare!E112=Coordonatori_principali!$X$1,1-Cotutela!$AU112,0)</f>
        <v>0</v>
      </c>
      <c r="Y112" s="6">
        <f>IF(Proiecte_finalizare!E112=Coordonatori_principali!$Y$1,1-Cotutela!$AU112,0)</f>
        <v>0</v>
      </c>
      <c r="Z112" s="6">
        <f>IF(Proiecte_finalizare!E112=Coordonatori_principali!$Z$1,1-Cotutela!$AU112,0)</f>
        <v>0</v>
      </c>
      <c r="AA112" s="6">
        <f>IF(Proiecte_finalizare!E112=Coordonatori_principali!$AA$1,1-Cotutela!$AU112,0)</f>
        <v>0</v>
      </c>
      <c r="AB112" s="6">
        <f>IF(Proiecte_finalizare!E112=Coordonatori_principali!$AB$1,1-Cotutela!$AU112,0)</f>
        <v>0</v>
      </c>
      <c r="AC112" s="6">
        <f>IF(Proiecte_finalizare!E112=Coordonatori_principali!$AC$1,1-Cotutela!$AU112,0)</f>
        <v>0</v>
      </c>
      <c r="AD112" s="6">
        <f>IF(Proiecte_finalizare!E112=Coordonatori_principali!$AD$1,1-Cotutela!$AU112,0)</f>
        <v>0</v>
      </c>
    </row>
    <row r="113" spans="1:30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IF(Proiecte_finalizare!E113=Coordonatori_principali!$C$1,1-Cotutela!$AU113,0)</f>
        <v>0</v>
      </c>
      <c r="D113" s="6">
        <f>IF(Proiecte_finalizare!E113=Coordonatori_principali!$D$1,1-Cotutela!$AU113,0)</f>
        <v>0</v>
      </c>
      <c r="E113" s="6">
        <f>IF(Proiecte_finalizare!E113=Coordonatori_principali!$E$1,1-Cotutela!$AU113,0)</f>
        <v>0</v>
      </c>
      <c r="F113" s="6">
        <f>IF(Proiecte_finalizare!E113=Coordonatori_principali!$F$1,1-Cotutela!$AU113,0)</f>
        <v>0</v>
      </c>
      <c r="G113" s="6">
        <f>IF(Proiecte_finalizare!E113=Coordonatori_principali!$G$1,1-Cotutela!$AU113,0)</f>
        <v>0</v>
      </c>
      <c r="H113" s="6">
        <f>IF(Proiecte_finalizare!E113=Coordonatori_principali!$H$1,1-Cotutela!$AU113,0)</f>
        <v>0</v>
      </c>
      <c r="I113" s="6">
        <f>IF(Proiecte_finalizare!E113=Coordonatori_principali!$I$1,1-Cotutela!$AU113,0)</f>
        <v>0</v>
      </c>
      <c r="J113" s="6">
        <f>IF(Proiecte_finalizare!E113=Coordonatori_principali!$J$1,1-Cotutela!$AU113,0)</f>
        <v>1</v>
      </c>
      <c r="K113" s="6">
        <f>IF(Proiecte_finalizare!E113=Coordonatori_principali!$K$1,1-Cotutela!$AU113,0)</f>
        <v>0</v>
      </c>
      <c r="L113" s="6">
        <f>IF(Proiecte_finalizare!E113=Coordonatori_principali!$L$1,1-Cotutela!$AU113,0)</f>
        <v>0</v>
      </c>
      <c r="M113" s="6">
        <f>IF(Proiecte_finalizare!E113=Coordonatori_principali!$M$1,1-Cotutela!$AU113,0)</f>
        <v>0</v>
      </c>
      <c r="N113" s="6">
        <f>IF(Proiecte_finalizare!E113=Coordonatori_principali!$N$1,1-Cotutela!$AU113,0)</f>
        <v>0</v>
      </c>
      <c r="O113" s="6">
        <f>IF(Proiecte_finalizare!E113=Coordonatori_principali!$O$1,1-Cotutela!$AU113,0)</f>
        <v>0</v>
      </c>
      <c r="P113" s="6">
        <f>IF(Proiecte_finalizare!E113=Coordonatori_principali!$P$1,1-Cotutela!$AU113,0)</f>
        <v>0</v>
      </c>
      <c r="Q113" s="6">
        <f>IF(Proiecte_finalizare!E113=Coordonatori_principali!$Q$1,1-Cotutela!$AU113,0)</f>
        <v>0</v>
      </c>
      <c r="R113" s="6">
        <f>IF(Proiecte_finalizare!E113=Coordonatori_principali!$R$1,1-Cotutela!$AU113,0)</f>
        <v>0</v>
      </c>
      <c r="S113" s="6">
        <f>IF(Proiecte_finalizare!E113=Coordonatori_principali!$S$1,1-Cotutela!$AU113,0)</f>
        <v>0</v>
      </c>
      <c r="T113" s="6">
        <f>IF(Proiecte_finalizare!E113=Coordonatori_principali!$T$1,1-Cotutela!$AU113,0)</f>
        <v>0</v>
      </c>
      <c r="U113" s="6">
        <f>IF(Proiecte_finalizare!E113=Coordonatori_principali!$U$1,1-Cotutela!$AU113,0)</f>
        <v>0</v>
      </c>
      <c r="V113" s="6">
        <f>IF(Proiecte_finalizare!E113=Coordonatori_principali!$V$1,1-Cotutela!$AU113,0)</f>
        <v>0</v>
      </c>
      <c r="W113" s="6">
        <f>IF(Proiecte_finalizare!E113=Coordonatori_principali!$W$1,1-Cotutela!$AU113,0)</f>
        <v>0</v>
      </c>
      <c r="X113" s="6">
        <f>IF(Proiecte_finalizare!E113=Coordonatori_principali!$X$1,1-Cotutela!$AU113,0)</f>
        <v>0</v>
      </c>
      <c r="Y113" s="6">
        <f>IF(Proiecte_finalizare!E113=Coordonatori_principali!$Y$1,1-Cotutela!$AU113,0)</f>
        <v>0</v>
      </c>
      <c r="Z113" s="6">
        <f>IF(Proiecte_finalizare!E113=Coordonatori_principali!$Z$1,1-Cotutela!$AU113,0)</f>
        <v>0</v>
      </c>
      <c r="AA113" s="6">
        <f>IF(Proiecte_finalizare!E113=Coordonatori_principali!$AA$1,1-Cotutela!$AU113,0)</f>
        <v>0</v>
      </c>
      <c r="AB113" s="6">
        <f>IF(Proiecte_finalizare!E113=Coordonatori_principali!$AB$1,1-Cotutela!$AU113,0)</f>
        <v>0</v>
      </c>
      <c r="AC113" s="6">
        <f>IF(Proiecte_finalizare!E113=Coordonatori_principali!$AC$1,1-Cotutela!$AU113,0)</f>
        <v>0</v>
      </c>
      <c r="AD113" s="6">
        <f>IF(Proiecte_finalizare!E113=Coordonatori_principali!$AD$1,1-Cotutela!$AU113,0)</f>
        <v>0</v>
      </c>
    </row>
    <row r="114" spans="1:30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IF(Proiecte_finalizare!E114=Coordonatori_principali!$C$1,1-Cotutela!$AU114,0)</f>
        <v>0</v>
      </c>
      <c r="D114" s="6">
        <f>IF(Proiecte_finalizare!E114=Coordonatori_principali!$D$1,1-Cotutela!$AU114,0)</f>
        <v>0</v>
      </c>
      <c r="E114" s="6">
        <f>IF(Proiecte_finalizare!E114=Coordonatori_principali!$E$1,1-Cotutela!$AU114,0)</f>
        <v>0</v>
      </c>
      <c r="F114" s="6">
        <f>IF(Proiecte_finalizare!E114=Coordonatori_principali!$F$1,1-Cotutela!$AU114,0)</f>
        <v>0</v>
      </c>
      <c r="G114" s="6">
        <f>IF(Proiecte_finalizare!E114=Coordonatori_principali!$G$1,1-Cotutela!$AU114,0)</f>
        <v>0</v>
      </c>
      <c r="H114" s="6">
        <f>IF(Proiecte_finalizare!E114=Coordonatori_principali!$H$1,1-Cotutela!$AU114,0)</f>
        <v>0</v>
      </c>
      <c r="I114" s="6">
        <f>IF(Proiecte_finalizare!E114=Coordonatori_principali!$I$1,1-Cotutela!$AU114,0)</f>
        <v>0</v>
      </c>
      <c r="J114" s="6">
        <f>IF(Proiecte_finalizare!E114=Coordonatori_principali!$J$1,1-Cotutela!$AU114,0)</f>
        <v>0</v>
      </c>
      <c r="K114" s="6">
        <f>IF(Proiecte_finalizare!E114=Coordonatori_principali!$K$1,1-Cotutela!$AU114,0)</f>
        <v>0</v>
      </c>
      <c r="L114" s="6">
        <f>IF(Proiecte_finalizare!E114=Coordonatori_principali!$L$1,1-Cotutela!$AU114,0)</f>
        <v>0</v>
      </c>
      <c r="M114" s="6">
        <f>IF(Proiecte_finalizare!E114=Coordonatori_principali!$M$1,1-Cotutela!$AU114,0)</f>
        <v>0</v>
      </c>
      <c r="N114" s="6">
        <f>IF(Proiecte_finalizare!E114=Coordonatori_principali!$N$1,1-Cotutela!$AU114,0)</f>
        <v>0</v>
      </c>
      <c r="O114" s="6">
        <f>IF(Proiecte_finalizare!E114=Coordonatori_principali!$O$1,1-Cotutela!$AU114,0)</f>
        <v>0</v>
      </c>
      <c r="P114" s="6">
        <f>IF(Proiecte_finalizare!E114=Coordonatori_principali!$P$1,1-Cotutela!$AU114,0)</f>
        <v>0</v>
      </c>
      <c r="Q114" s="6">
        <f>IF(Proiecte_finalizare!E114=Coordonatori_principali!$Q$1,1-Cotutela!$AU114,0)</f>
        <v>0</v>
      </c>
      <c r="R114" s="6">
        <f>IF(Proiecte_finalizare!E114=Coordonatori_principali!$R$1,1-Cotutela!$AU114,0)</f>
        <v>0</v>
      </c>
      <c r="S114" s="6">
        <f>IF(Proiecte_finalizare!E114=Coordonatori_principali!$S$1,1-Cotutela!$AU114,0)</f>
        <v>0</v>
      </c>
      <c r="T114" s="6">
        <f>IF(Proiecte_finalizare!E114=Coordonatori_principali!$T$1,1-Cotutela!$AU114,0)</f>
        <v>0</v>
      </c>
      <c r="U114" s="6">
        <f>IF(Proiecte_finalizare!E114=Coordonatori_principali!$U$1,1-Cotutela!$AU114,0)</f>
        <v>0</v>
      </c>
      <c r="V114" s="6">
        <f>IF(Proiecte_finalizare!E114=Coordonatori_principali!$V$1,1-Cotutela!$AU114,0)</f>
        <v>0</v>
      </c>
      <c r="W114" s="6">
        <f>IF(Proiecte_finalizare!E114=Coordonatori_principali!$W$1,1-Cotutela!$AU114,0)</f>
        <v>0</v>
      </c>
      <c r="X114" s="6">
        <f>IF(Proiecte_finalizare!E114=Coordonatori_principali!$X$1,1-Cotutela!$AU114,0)</f>
        <v>0</v>
      </c>
      <c r="Y114" s="6">
        <f>IF(Proiecte_finalizare!E114=Coordonatori_principali!$Y$1,1-Cotutela!$AU114,0)</f>
        <v>0</v>
      </c>
      <c r="Z114" s="6">
        <f>IF(Proiecte_finalizare!E114=Coordonatori_principali!$Z$1,1-Cotutela!$AU114,0)</f>
        <v>0</v>
      </c>
      <c r="AA114" s="6">
        <f>IF(Proiecte_finalizare!E114=Coordonatori_principali!$AA$1,1-Cotutela!$AU114,0)</f>
        <v>0</v>
      </c>
      <c r="AB114" s="6">
        <f>IF(Proiecte_finalizare!E114=Coordonatori_principali!$AB$1,1-Cotutela!$AU114,0)</f>
        <v>0</v>
      </c>
      <c r="AC114" s="6">
        <f>IF(Proiecte_finalizare!E114=Coordonatori_principali!$AC$1,1-Cotutela!$AU114,0)</f>
        <v>0</v>
      </c>
      <c r="AD114" s="6">
        <f>IF(Proiecte_finalizare!E114=Coordonatori_principali!$AD$1,1-Cotutela!$AU114,0)</f>
        <v>0</v>
      </c>
    </row>
    <row r="115" spans="1:30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IF(Proiecte_finalizare!E115=Coordonatori_principali!$C$1,1-Cotutela!$AU115,0)</f>
        <v>0</v>
      </c>
      <c r="D115" s="6">
        <f>IF(Proiecte_finalizare!E115=Coordonatori_principali!$D$1,1-Cotutela!$AU115,0)</f>
        <v>0</v>
      </c>
      <c r="E115" s="6">
        <f>IF(Proiecte_finalizare!E115=Coordonatori_principali!$E$1,1-Cotutela!$AU115,0)</f>
        <v>0</v>
      </c>
      <c r="F115" s="6">
        <f>IF(Proiecte_finalizare!E115=Coordonatori_principali!$F$1,1-Cotutela!$AU115,0)</f>
        <v>0</v>
      </c>
      <c r="G115" s="6">
        <f>IF(Proiecte_finalizare!E115=Coordonatori_principali!$G$1,1-Cotutela!$AU115,0)</f>
        <v>1</v>
      </c>
      <c r="H115" s="6">
        <f>IF(Proiecte_finalizare!E115=Coordonatori_principali!$H$1,1-Cotutela!$AU115,0)</f>
        <v>0</v>
      </c>
      <c r="I115" s="6">
        <f>IF(Proiecte_finalizare!E115=Coordonatori_principali!$I$1,1-Cotutela!$AU115,0)</f>
        <v>0</v>
      </c>
      <c r="J115" s="6">
        <f>IF(Proiecte_finalizare!E115=Coordonatori_principali!$J$1,1-Cotutela!$AU115,0)</f>
        <v>0</v>
      </c>
      <c r="K115" s="6">
        <f>IF(Proiecte_finalizare!E115=Coordonatori_principali!$K$1,1-Cotutela!$AU115,0)</f>
        <v>0</v>
      </c>
      <c r="L115" s="6">
        <f>IF(Proiecte_finalizare!E115=Coordonatori_principali!$L$1,1-Cotutela!$AU115,0)</f>
        <v>0</v>
      </c>
      <c r="M115" s="6">
        <f>IF(Proiecte_finalizare!E115=Coordonatori_principali!$M$1,1-Cotutela!$AU115,0)</f>
        <v>0</v>
      </c>
      <c r="N115" s="6">
        <f>IF(Proiecte_finalizare!E115=Coordonatori_principali!$N$1,1-Cotutela!$AU115,0)</f>
        <v>0</v>
      </c>
      <c r="O115" s="6">
        <f>IF(Proiecte_finalizare!E115=Coordonatori_principali!$O$1,1-Cotutela!$AU115,0)</f>
        <v>0</v>
      </c>
      <c r="P115" s="6">
        <f>IF(Proiecte_finalizare!E115=Coordonatori_principali!$P$1,1-Cotutela!$AU115,0)</f>
        <v>0</v>
      </c>
      <c r="Q115" s="6">
        <f>IF(Proiecte_finalizare!E115=Coordonatori_principali!$Q$1,1-Cotutela!$AU115,0)</f>
        <v>0</v>
      </c>
      <c r="R115" s="6">
        <f>IF(Proiecte_finalizare!E115=Coordonatori_principali!$R$1,1-Cotutela!$AU115,0)</f>
        <v>0</v>
      </c>
      <c r="S115" s="6">
        <f>IF(Proiecte_finalizare!E115=Coordonatori_principali!$S$1,1-Cotutela!$AU115,0)</f>
        <v>0</v>
      </c>
      <c r="T115" s="6">
        <f>IF(Proiecte_finalizare!E115=Coordonatori_principali!$T$1,1-Cotutela!$AU115,0)</f>
        <v>0</v>
      </c>
      <c r="U115" s="6">
        <f>IF(Proiecte_finalizare!E115=Coordonatori_principali!$U$1,1-Cotutela!$AU115,0)</f>
        <v>0</v>
      </c>
      <c r="V115" s="6">
        <f>IF(Proiecte_finalizare!E115=Coordonatori_principali!$V$1,1-Cotutela!$AU115,0)</f>
        <v>0</v>
      </c>
      <c r="W115" s="6">
        <f>IF(Proiecte_finalizare!E115=Coordonatori_principali!$W$1,1-Cotutela!$AU115,0)</f>
        <v>0</v>
      </c>
      <c r="X115" s="6">
        <f>IF(Proiecte_finalizare!E115=Coordonatori_principali!$X$1,1-Cotutela!$AU115,0)</f>
        <v>0</v>
      </c>
      <c r="Y115" s="6">
        <f>IF(Proiecte_finalizare!E115=Coordonatori_principali!$Y$1,1-Cotutela!$AU115,0)</f>
        <v>0</v>
      </c>
      <c r="Z115" s="6">
        <f>IF(Proiecte_finalizare!E115=Coordonatori_principali!$Z$1,1-Cotutela!$AU115,0)</f>
        <v>0</v>
      </c>
      <c r="AA115" s="6">
        <f>IF(Proiecte_finalizare!E115=Coordonatori_principali!$AA$1,1-Cotutela!$AU115,0)</f>
        <v>0</v>
      </c>
      <c r="AB115" s="6">
        <f>IF(Proiecte_finalizare!E115=Coordonatori_principali!$AB$1,1-Cotutela!$AU115,0)</f>
        <v>0</v>
      </c>
      <c r="AC115" s="6">
        <f>IF(Proiecte_finalizare!E115=Coordonatori_principali!$AC$1,1-Cotutela!$AU115,0)</f>
        <v>0</v>
      </c>
      <c r="AD115" s="6">
        <f>IF(Proiecte_finalizare!E115=Coordonatori_principali!$AD$1,1-Cotutela!$AU115,0)</f>
        <v>0</v>
      </c>
    </row>
    <row r="116" spans="1:30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IF(Proiecte_finalizare!E116=Coordonatori_principali!$C$1,1-Cotutela!$AU116,0)</f>
        <v>0</v>
      </c>
      <c r="D116" s="6">
        <f>IF(Proiecte_finalizare!E116=Coordonatori_principali!$D$1,1-Cotutela!$AU116,0)</f>
        <v>0</v>
      </c>
      <c r="E116" s="6">
        <f>IF(Proiecte_finalizare!E116=Coordonatori_principali!$E$1,1-Cotutela!$AU116,0)</f>
        <v>0</v>
      </c>
      <c r="F116" s="6">
        <f>IF(Proiecte_finalizare!E116=Coordonatori_principali!$F$1,1-Cotutela!$AU116,0)</f>
        <v>0</v>
      </c>
      <c r="G116" s="6">
        <f>IF(Proiecte_finalizare!E116=Coordonatori_principali!$G$1,1-Cotutela!$AU116,0)</f>
        <v>0</v>
      </c>
      <c r="H116" s="6">
        <f>IF(Proiecte_finalizare!E116=Coordonatori_principali!$H$1,1-Cotutela!$AU116,0)</f>
        <v>0</v>
      </c>
      <c r="I116" s="6">
        <f>IF(Proiecte_finalizare!E116=Coordonatori_principali!$I$1,1-Cotutela!$AU116,0)</f>
        <v>0</v>
      </c>
      <c r="J116" s="6">
        <f>IF(Proiecte_finalizare!E116=Coordonatori_principali!$J$1,1-Cotutela!$AU116,0)</f>
        <v>0</v>
      </c>
      <c r="K116" s="6">
        <f>IF(Proiecte_finalizare!E116=Coordonatori_principali!$K$1,1-Cotutela!$AU116,0)</f>
        <v>0</v>
      </c>
      <c r="L116" s="6">
        <f>IF(Proiecte_finalizare!E116=Coordonatori_principali!$L$1,1-Cotutela!$AU116,0)</f>
        <v>0</v>
      </c>
      <c r="M116" s="6">
        <f>IF(Proiecte_finalizare!E116=Coordonatori_principali!$M$1,1-Cotutela!$AU116,0)</f>
        <v>0</v>
      </c>
      <c r="N116" s="6">
        <f>IF(Proiecte_finalizare!E116=Coordonatori_principali!$N$1,1-Cotutela!$AU116,0)</f>
        <v>0</v>
      </c>
      <c r="O116" s="6">
        <f>IF(Proiecte_finalizare!E116=Coordonatori_principali!$O$1,1-Cotutela!$AU116,0)</f>
        <v>0</v>
      </c>
      <c r="P116" s="6">
        <f>IF(Proiecte_finalizare!E116=Coordonatori_principali!$P$1,1-Cotutela!$AU116,0)</f>
        <v>0</v>
      </c>
      <c r="Q116" s="6">
        <f>IF(Proiecte_finalizare!E116=Coordonatori_principali!$Q$1,1-Cotutela!$AU116,0)</f>
        <v>0</v>
      </c>
      <c r="R116" s="6">
        <f>IF(Proiecte_finalizare!E116=Coordonatori_principali!$R$1,1-Cotutela!$AU116,0)</f>
        <v>0</v>
      </c>
      <c r="S116" s="6">
        <f>IF(Proiecte_finalizare!E116=Coordonatori_principali!$S$1,1-Cotutela!$AU116,0)</f>
        <v>1</v>
      </c>
      <c r="T116" s="6">
        <f>IF(Proiecte_finalizare!E116=Coordonatori_principali!$T$1,1-Cotutela!$AU116,0)</f>
        <v>0</v>
      </c>
      <c r="U116" s="6">
        <f>IF(Proiecte_finalizare!E116=Coordonatori_principali!$U$1,1-Cotutela!$AU116,0)</f>
        <v>0</v>
      </c>
      <c r="V116" s="6">
        <f>IF(Proiecte_finalizare!E116=Coordonatori_principali!$V$1,1-Cotutela!$AU116,0)</f>
        <v>0</v>
      </c>
      <c r="W116" s="6">
        <f>IF(Proiecte_finalizare!E116=Coordonatori_principali!$W$1,1-Cotutela!$AU116,0)</f>
        <v>0</v>
      </c>
      <c r="X116" s="6">
        <f>IF(Proiecte_finalizare!E116=Coordonatori_principali!$X$1,1-Cotutela!$AU116,0)</f>
        <v>0</v>
      </c>
      <c r="Y116" s="6">
        <f>IF(Proiecte_finalizare!E116=Coordonatori_principali!$Y$1,1-Cotutela!$AU116,0)</f>
        <v>0</v>
      </c>
      <c r="Z116" s="6">
        <f>IF(Proiecte_finalizare!E116=Coordonatori_principali!$Z$1,1-Cotutela!$AU116,0)</f>
        <v>0</v>
      </c>
      <c r="AA116" s="6">
        <f>IF(Proiecte_finalizare!E116=Coordonatori_principali!$AA$1,1-Cotutela!$AU116,0)</f>
        <v>0</v>
      </c>
      <c r="AB116" s="6">
        <f>IF(Proiecte_finalizare!E116=Coordonatori_principali!$AB$1,1-Cotutela!$AU116,0)</f>
        <v>0</v>
      </c>
      <c r="AC116" s="6">
        <f>IF(Proiecte_finalizare!E116=Coordonatori_principali!$AC$1,1-Cotutela!$AU116,0)</f>
        <v>0</v>
      </c>
      <c r="AD116" s="6">
        <f>IF(Proiecte_finalizare!E116=Coordonatori_principali!$AD$1,1-Cotutela!$AU116,0)</f>
        <v>0</v>
      </c>
    </row>
    <row r="117" spans="1:30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IF(Proiecte_finalizare!E117=Coordonatori_principali!$C$1,1-Cotutela!$AU117,0)</f>
        <v>0</v>
      </c>
      <c r="D117" s="6">
        <f>IF(Proiecte_finalizare!E117=Coordonatori_principali!$D$1,1-Cotutela!$AU117,0)</f>
        <v>0</v>
      </c>
      <c r="E117" s="6">
        <f>IF(Proiecte_finalizare!E117=Coordonatori_principali!$E$1,1-Cotutela!$AU117,0)</f>
        <v>0</v>
      </c>
      <c r="F117" s="6">
        <f>IF(Proiecte_finalizare!E117=Coordonatori_principali!$F$1,1-Cotutela!$AU117,0)</f>
        <v>0</v>
      </c>
      <c r="G117" s="6">
        <f>IF(Proiecte_finalizare!E117=Coordonatori_principali!$G$1,1-Cotutela!$AU117,0)</f>
        <v>0</v>
      </c>
      <c r="H117" s="6">
        <f>IF(Proiecte_finalizare!E117=Coordonatori_principali!$H$1,1-Cotutela!$AU117,0)</f>
        <v>0</v>
      </c>
      <c r="I117" s="6">
        <f>IF(Proiecte_finalizare!E117=Coordonatori_principali!$I$1,1-Cotutela!$AU117,0)</f>
        <v>0</v>
      </c>
      <c r="J117" s="6">
        <f>IF(Proiecte_finalizare!E117=Coordonatori_principali!$J$1,1-Cotutela!$AU117,0)</f>
        <v>0</v>
      </c>
      <c r="K117" s="6">
        <f>IF(Proiecte_finalizare!E117=Coordonatori_principali!$K$1,1-Cotutela!$AU117,0)</f>
        <v>0</v>
      </c>
      <c r="L117" s="6">
        <f>IF(Proiecte_finalizare!E117=Coordonatori_principali!$L$1,1-Cotutela!$AU117,0)</f>
        <v>0</v>
      </c>
      <c r="M117" s="6">
        <f>IF(Proiecte_finalizare!E117=Coordonatori_principali!$M$1,1-Cotutela!$AU117,0)</f>
        <v>0</v>
      </c>
      <c r="N117" s="6">
        <f>IF(Proiecte_finalizare!E117=Coordonatori_principali!$N$1,1-Cotutela!$AU117,0)</f>
        <v>0</v>
      </c>
      <c r="O117" s="6">
        <f>IF(Proiecte_finalizare!E117=Coordonatori_principali!$O$1,1-Cotutela!$AU117,0)</f>
        <v>0</v>
      </c>
      <c r="P117" s="6">
        <f>IF(Proiecte_finalizare!E117=Coordonatori_principali!$P$1,1-Cotutela!$AU117,0)</f>
        <v>0</v>
      </c>
      <c r="Q117" s="6">
        <f>IF(Proiecte_finalizare!E117=Coordonatori_principali!$Q$1,1-Cotutela!$AU117,0)</f>
        <v>0</v>
      </c>
      <c r="R117" s="6">
        <f>IF(Proiecte_finalizare!E117=Coordonatori_principali!$R$1,1-Cotutela!$AU117,0)</f>
        <v>0</v>
      </c>
      <c r="S117" s="6">
        <f>IF(Proiecte_finalizare!E117=Coordonatori_principali!$S$1,1-Cotutela!$AU117,0)</f>
        <v>0</v>
      </c>
      <c r="T117" s="6">
        <f>IF(Proiecte_finalizare!E117=Coordonatori_principali!$T$1,1-Cotutela!$AU117,0)</f>
        <v>0</v>
      </c>
      <c r="U117" s="6">
        <f>IF(Proiecte_finalizare!E117=Coordonatori_principali!$U$1,1-Cotutela!$AU117,0)</f>
        <v>0</v>
      </c>
      <c r="V117" s="6">
        <f>IF(Proiecte_finalizare!E117=Coordonatori_principali!$V$1,1-Cotutela!$AU117,0)</f>
        <v>0</v>
      </c>
      <c r="W117" s="6">
        <f>IF(Proiecte_finalizare!E117=Coordonatori_principali!$W$1,1-Cotutela!$AU117,0)</f>
        <v>0</v>
      </c>
      <c r="X117" s="6">
        <f>IF(Proiecte_finalizare!E117=Coordonatori_principali!$X$1,1-Cotutela!$AU117,0)</f>
        <v>0</v>
      </c>
      <c r="Y117" s="6">
        <f>IF(Proiecte_finalizare!E117=Coordonatori_principali!$Y$1,1-Cotutela!$AU117,0)</f>
        <v>0</v>
      </c>
      <c r="Z117" s="6">
        <f>IF(Proiecte_finalizare!E117=Coordonatori_principali!$Z$1,1-Cotutela!$AU117,0)</f>
        <v>0</v>
      </c>
      <c r="AA117" s="6">
        <f>IF(Proiecte_finalizare!E117=Coordonatori_principali!$AA$1,1-Cotutela!$AU117,0)</f>
        <v>0</v>
      </c>
      <c r="AB117" s="6">
        <f>IF(Proiecte_finalizare!E117=Coordonatori_principali!$AB$1,1-Cotutela!$AU117,0)</f>
        <v>0</v>
      </c>
      <c r="AC117" s="6">
        <f>IF(Proiecte_finalizare!E117=Coordonatori_principali!$AC$1,1-Cotutela!$AU117,0)</f>
        <v>0</v>
      </c>
      <c r="AD117" s="6">
        <f>IF(Proiecte_finalizare!E117=Coordonatori_principali!$AD$1,1-Cotutela!$AU117,0)</f>
        <v>0</v>
      </c>
    </row>
    <row r="118" spans="1:30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IF(Proiecte_finalizare!E118=Coordonatori_principali!$C$1,1-Cotutela!$AU118,0)</f>
        <v>0</v>
      </c>
      <c r="D118" s="6">
        <f>IF(Proiecte_finalizare!E118=Coordonatori_principali!$D$1,1-Cotutela!$AU118,0)</f>
        <v>0</v>
      </c>
      <c r="E118" s="6">
        <f>IF(Proiecte_finalizare!E118=Coordonatori_principali!$E$1,1-Cotutela!$AU118,0)</f>
        <v>0</v>
      </c>
      <c r="F118" s="6">
        <f>IF(Proiecte_finalizare!E118=Coordonatori_principali!$F$1,1-Cotutela!$AU118,0)</f>
        <v>0</v>
      </c>
      <c r="G118" s="6">
        <f>IF(Proiecte_finalizare!E118=Coordonatori_principali!$G$1,1-Cotutela!$AU118,0)</f>
        <v>0</v>
      </c>
      <c r="H118" s="6">
        <f>IF(Proiecte_finalizare!E118=Coordonatori_principali!$H$1,1-Cotutela!$AU118,0)</f>
        <v>0</v>
      </c>
      <c r="I118" s="6">
        <f>IF(Proiecte_finalizare!E118=Coordonatori_principali!$I$1,1-Cotutela!$AU118,0)</f>
        <v>0</v>
      </c>
      <c r="J118" s="6">
        <f>IF(Proiecte_finalizare!E118=Coordonatori_principali!$J$1,1-Cotutela!$AU118,0)</f>
        <v>0</v>
      </c>
      <c r="K118" s="6">
        <f>IF(Proiecte_finalizare!E118=Coordonatori_principali!$K$1,1-Cotutela!$AU118,0)</f>
        <v>0</v>
      </c>
      <c r="L118" s="6">
        <f>IF(Proiecte_finalizare!E118=Coordonatori_principali!$L$1,1-Cotutela!$AU118,0)</f>
        <v>0</v>
      </c>
      <c r="M118" s="6">
        <f>IF(Proiecte_finalizare!E118=Coordonatori_principali!$M$1,1-Cotutela!$AU118,0)</f>
        <v>0</v>
      </c>
      <c r="N118" s="6">
        <f>IF(Proiecte_finalizare!E118=Coordonatori_principali!$N$1,1-Cotutela!$AU118,0)</f>
        <v>0</v>
      </c>
      <c r="O118" s="6">
        <f>IF(Proiecte_finalizare!E118=Coordonatori_principali!$O$1,1-Cotutela!$AU118,0)</f>
        <v>0</v>
      </c>
      <c r="P118" s="6">
        <f>IF(Proiecte_finalizare!E118=Coordonatori_principali!$P$1,1-Cotutela!$AU118,0)</f>
        <v>0</v>
      </c>
      <c r="Q118" s="6">
        <f>IF(Proiecte_finalizare!E118=Coordonatori_principali!$Q$1,1-Cotutela!$AU118,0)</f>
        <v>0</v>
      </c>
      <c r="R118" s="6">
        <f>IF(Proiecte_finalizare!E118=Coordonatori_principali!$R$1,1-Cotutela!$AU118,0)</f>
        <v>0</v>
      </c>
      <c r="S118" s="6">
        <f>IF(Proiecte_finalizare!E118=Coordonatori_principali!$S$1,1-Cotutela!$AU118,0)</f>
        <v>1</v>
      </c>
      <c r="T118" s="6">
        <f>IF(Proiecte_finalizare!E118=Coordonatori_principali!$T$1,1-Cotutela!$AU118,0)</f>
        <v>0</v>
      </c>
      <c r="U118" s="6">
        <f>IF(Proiecte_finalizare!E118=Coordonatori_principali!$U$1,1-Cotutela!$AU118,0)</f>
        <v>0</v>
      </c>
      <c r="V118" s="6">
        <f>IF(Proiecte_finalizare!E118=Coordonatori_principali!$V$1,1-Cotutela!$AU118,0)</f>
        <v>0</v>
      </c>
      <c r="W118" s="6">
        <f>IF(Proiecte_finalizare!E118=Coordonatori_principali!$W$1,1-Cotutela!$AU118,0)</f>
        <v>0</v>
      </c>
      <c r="X118" s="6">
        <f>IF(Proiecte_finalizare!E118=Coordonatori_principali!$X$1,1-Cotutela!$AU118,0)</f>
        <v>0</v>
      </c>
      <c r="Y118" s="6">
        <f>IF(Proiecte_finalizare!E118=Coordonatori_principali!$Y$1,1-Cotutela!$AU118,0)</f>
        <v>0</v>
      </c>
      <c r="Z118" s="6">
        <f>IF(Proiecte_finalizare!E118=Coordonatori_principali!$Z$1,1-Cotutela!$AU118,0)</f>
        <v>0</v>
      </c>
      <c r="AA118" s="6">
        <f>IF(Proiecte_finalizare!E118=Coordonatori_principali!$AA$1,1-Cotutela!$AU118,0)</f>
        <v>0</v>
      </c>
      <c r="AB118" s="6">
        <f>IF(Proiecte_finalizare!E118=Coordonatori_principali!$AB$1,1-Cotutela!$AU118,0)</f>
        <v>0</v>
      </c>
      <c r="AC118" s="6">
        <f>IF(Proiecte_finalizare!E118=Coordonatori_principali!$AC$1,1-Cotutela!$AU118,0)</f>
        <v>0</v>
      </c>
      <c r="AD118" s="6">
        <f>IF(Proiecte_finalizare!E118=Coordonatori_principali!$AD$1,1-Cotutela!$AU118,0)</f>
        <v>0</v>
      </c>
    </row>
    <row r="119" spans="1:30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IF(Proiecte_finalizare!E119=Coordonatori_principali!$C$1,1-Cotutela!$AU119,0)</f>
        <v>0</v>
      </c>
      <c r="D119" s="6">
        <f>IF(Proiecte_finalizare!E119=Coordonatori_principali!$D$1,1-Cotutela!$AU119,0)</f>
        <v>0</v>
      </c>
      <c r="E119" s="6">
        <f>IF(Proiecte_finalizare!E119=Coordonatori_principali!$E$1,1-Cotutela!$AU119,0)</f>
        <v>0</v>
      </c>
      <c r="F119" s="6">
        <f>IF(Proiecte_finalizare!E119=Coordonatori_principali!$F$1,1-Cotutela!$AU119,0)</f>
        <v>0</v>
      </c>
      <c r="G119" s="6">
        <f>IF(Proiecte_finalizare!E119=Coordonatori_principali!$G$1,1-Cotutela!$AU119,0)</f>
        <v>0</v>
      </c>
      <c r="H119" s="6">
        <f>IF(Proiecte_finalizare!E119=Coordonatori_principali!$H$1,1-Cotutela!$AU119,0)</f>
        <v>0</v>
      </c>
      <c r="I119" s="6">
        <f>IF(Proiecte_finalizare!E119=Coordonatori_principali!$I$1,1-Cotutela!$AU119,0)</f>
        <v>0</v>
      </c>
      <c r="J119" s="6">
        <f>IF(Proiecte_finalizare!E119=Coordonatori_principali!$J$1,1-Cotutela!$AU119,0)</f>
        <v>1</v>
      </c>
      <c r="K119" s="6">
        <f>IF(Proiecte_finalizare!E119=Coordonatori_principali!$K$1,1-Cotutela!$AU119,0)</f>
        <v>0</v>
      </c>
      <c r="L119" s="6">
        <f>IF(Proiecte_finalizare!E119=Coordonatori_principali!$L$1,1-Cotutela!$AU119,0)</f>
        <v>0</v>
      </c>
      <c r="M119" s="6">
        <f>IF(Proiecte_finalizare!E119=Coordonatori_principali!$M$1,1-Cotutela!$AU119,0)</f>
        <v>0</v>
      </c>
      <c r="N119" s="6">
        <f>IF(Proiecte_finalizare!E119=Coordonatori_principali!$N$1,1-Cotutela!$AU119,0)</f>
        <v>0</v>
      </c>
      <c r="O119" s="6">
        <f>IF(Proiecte_finalizare!E119=Coordonatori_principali!$O$1,1-Cotutela!$AU119,0)</f>
        <v>0</v>
      </c>
      <c r="P119" s="6">
        <f>IF(Proiecte_finalizare!E119=Coordonatori_principali!$P$1,1-Cotutela!$AU119,0)</f>
        <v>0</v>
      </c>
      <c r="Q119" s="6">
        <f>IF(Proiecte_finalizare!E119=Coordonatori_principali!$Q$1,1-Cotutela!$AU119,0)</f>
        <v>0</v>
      </c>
      <c r="R119" s="6">
        <f>IF(Proiecte_finalizare!E119=Coordonatori_principali!$R$1,1-Cotutela!$AU119,0)</f>
        <v>0</v>
      </c>
      <c r="S119" s="6">
        <f>IF(Proiecte_finalizare!E119=Coordonatori_principali!$S$1,1-Cotutela!$AU119,0)</f>
        <v>0</v>
      </c>
      <c r="T119" s="6">
        <f>IF(Proiecte_finalizare!E119=Coordonatori_principali!$T$1,1-Cotutela!$AU119,0)</f>
        <v>0</v>
      </c>
      <c r="U119" s="6">
        <f>IF(Proiecte_finalizare!E119=Coordonatori_principali!$U$1,1-Cotutela!$AU119,0)</f>
        <v>0</v>
      </c>
      <c r="V119" s="6">
        <f>IF(Proiecte_finalizare!E119=Coordonatori_principali!$V$1,1-Cotutela!$AU119,0)</f>
        <v>0</v>
      </c>
      <c r="W119" s="6">
        <f>IF(Proiecte_finalizare!E119=Coordonatori_principali!$W$1,1-Cotutela!$AU119,0)</f>
        <v>0</v>
      </c>
      <c r="X119" s="6">
        <f>IF(Proiecte_finalizare!E119=Coordonatori_principali!$X$1,1-Cotutela!$AU119,0)</f>
        <v>0</v>
      </c>
      <c r="Y119" s="6">
        <f>IF(Proiecte_finalizare!E119=Coordonatori_principali!$Y$1,1-Cotutela!$AU119,0)</f>
        <v>0</v>
      </c>
      <c r="Z119" s="6">
        <f>IF(Proiecte_finalizare!E119=Coordonatori_principali!$Z$1,1-Cotutela!$AU119,0)</f>
        <v>0</v>
      </c>
      <c r="AA119" s="6">
        <f>IF(Proiecte_finalizare!E119=Coordonatori_principali!$AA$1,1-Cotutela!$AU119,0)</f>
        <v>0</v>
      </c>
      <c r="AB119" s="6">
        <f>IF(Proiecte_finalizare!E119=Coordonatori_principali!$AB$1,1-Cotutela!$AU119,0)</f>
        <v>0</v>
      </c>
      <c r="AC119" s="6">
        <f>IF(Proiecte_finalizare!E119=Coordonatori_principali!$AC$1,1-Cotutela!$AU119,0)</f>
        <v>0</v>
      </c>
      <c r="AD119" s="6">
        <f>IF(Proiecte_finalizare!E119=Coordonatori_principali!$AD$1,1-Cotutela!$AU119,0)</f>
        <v>0</v>
      </c>
    </row>
    <row r="120" spans="1:30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IF(Proiecte_finalizare!E120=Coordonatori_principali!$C$1,1-Cotutela!$AU120,0)</f>
        <v>0</v>
      </c>
      <c r="D120" s="6">
        <f>IF(Proiecte_finalizare!E120=Coordonatori_principali!$D$1,1-Cotutela!$AU120,0)</f>
        <v>0</v>
      </c>
      <c r="E120" s="6">
        <f>IF(Proiecte_finalizare!E120=Coordonatori_principali!$E$1,1-Cotutela!$AU120,0)</f>
        <v>0</v>
      </c>
      <c r="F120" s="6">
        <f>IF(Proiecte_finalizare!E120=Coordonatori_principali!$F$1,1-Cotutela!$AU120,0)</f>
        <v>0</v>
      </c>
      <c r="G120" s="6">
        <f>IF(Proiecte_finalizare!E120=Coordonatori_principali!$G$1,1-Cotutela!$AU120,0)</f>
        <v>0</v>
      </c>
      <c r="H120" s="6">
        <f>IF(Proiecte_finalizare!E120=Coordonatori_principali!$H$1,1-Cotutela!$AU120,0)</f>
        <v>0</v>
      </c>
      <c r="I120" s="6">
        <f>IF(Proiecte_finalizare!E120=Coordonatori_principali!$I$1,1-Cotutela!$AU120,0)</f>
        <v>0</v>
      </c>
      <c r="J120" s="6">
        <f>IF(Proiecte_finalizare!E120=Coordonatori_principali!$J$1,1-Cotutela!$AU120,0)</f>
        <v>0</v>
      </c>
      <c r="K120" s="6">
        <f>IF(Proiecte_finalizare!E120=Coordonatori_principali!$K$1,1-Cotutela!$AU120,0)</f>
        <v>0</v>
      </c>
      <c r="L120" s="6">
        <f>IF(Proiecte_finalizare!E120=Coordonatori_principali!$L$1,1-Cotutela!$AU120,0)</f>
        <v>0</v>
      </c>
      <c r="M120" s="6">
        <f>IF(Proiecte_finalizare!E120=Coordonatori_principali!$M$1,1-Cotutela!$AU120,0)</f>
        <v>0</v>
      </c>
      <c r="N120" s="6">
        <f>IF(Proiecte_finalizare!E120=Coordonatori_principali!$N$1,1-Cotutela!$AU120,0)</f>
        <v>0</v>
      </c>
      <c r="O120" s="6">
        <f>IF(Proiecte_finalizare!E120=Coordonatori_principali!$O$1,1-Cotutela!$AU120,0)</f>
        <v>0</v>
      </c>
      <c r="P120" s="6">
        <f>IF(Proiecte_finalizare!E120=Coordonatori_principali!$P$1,1-Cotutela!$AU120,0)</f>
        <v>0</v>
      </c>
      <c r="Q120" s="6">
        <f>IF(Proiecte_finalizare!E120=Coordonatori_principali!$Q$1,1-Cotutela!$AU120,0)</f>
        <v>0</v>
      </c>
      <c r="R120" s="6">
        <f>IF(Proiecte_finalizare!E120=Coordonatori_principali!$R$1,1-Cotutela!$AU120,0)</f>
        <v>0</v>
      </c>
      <c r="S120" s="6">
        <f>IF(Proiecte_finalizare!E120=Coordonatori_principali!$S$1,1-Cotutela!$AU120,0)</f>
        <v>0</v>
      </c>
      <c r="T120" s="6">
        <f>IF(Proiecte_finalizare!E120=Coordonatori_principali!$T$1,1-Cotutela!$AU120,0)</f>
        <v>0</v>
      </c>
      <c r="U120" s="6">
        <f>IF(Proiecte_finalizare!E120=Coordonatori_principali!$U$1,1-Cotutela!$AU120,0)</f>
        <v>0</v>
      </c>
      <c r="V120" s="6">
        <f>IF(Proiecte_finalizare!E120=Coordonatori_principali!$V$1,1-Cotutela!$AU120,0)</f>
        <v>0</v>
      </c>
      <c r="W120" s="6">
        <f>IF(Proiecte_finalizare!E120=Coordonatori_principali!$W$1,1-Cotutela!$AU120,0)</f>
        <v>0</v>
      </c>
      <c r="X120" s="6">
        <f>IF(Proiecte_finalizare!E120=Coordonatori_principali!$X$1,1-Cotutela!$AU120,0)</f>
        <v>0</v>
      </c>
      <c r="Y120" s="6">
        <f>IF(Proiecte_finalizare!E120=Coordonatori_principali!$Y$1,1-Cotutela!$AU120,0)</f>
        <v>0.5</v>
      </c>
      <c r="Z120" s="6">
        <f>IF(Proiecte_finalizare!E120=Coordonatori_principali!$Z$1,1-Cotutela!$AU120,0)</f>
        <v>0</v>
      </c>
      <c r="AA120" s="6">
        <f>IF(Proiecte_finalizare!E120=Coordonatori_principali!$AA$1,1-Cotutela!$AU120,0)</f>
        <v>0</v>
      </c>
      <c r="AB120" s="6">
        <f>IF(Proiecte_finalizare!E120=Coordonatori_principali!$AB$1,1-Cotutela!$AU120,0)</f>
        <v>0</v>
      </c>
      <c r="AC120" s="6">
        <f>IF(Proiecte_finalizare!E120=Coordonatori_principali!$AC$1,1-Cotutela!$AU120,0)</f>
        <v>0</v>
      </c>
      <c r="AD120" s="6">
        <f>IF(Proiecte_finalizare!E120=Coordonatori_principali!$AD$1,1-Cotutela!$AU120,0)</f>
        <v>0</v>
      </c>
    </row>
    <row r="121" spans="1:30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IF(Proiecte_finalizare!E121=Coordonatori_principali!$C$1,1-Cotutela!$AU121,0)</f>
        <v>0</v>
      </c>
      <c r="D121" s="6">
        <f>IF(Proiecte_finalizare!E121=Coordonatori_principali!$D$1,1-Cotutela!$AU121,0)</f>
        <v>0</v>
      </c>
      <c r="E121" s="6">
        <f>IF(Proiecte_finalizare!E121=Coordonatori_principali!$E$1,1-Cotutela!$AU121,0)</f>
        <v>0</v>
      </c>
      <c r="F121" s="6">
        <f>IF(Proiecte_finalizare!E121=Coordonatori_principali!$F$1,1-Cotutela!$AU121,0)</f>
        <v>0</v>
      </c>
      <c r="G121" s="6">
        <f>IF(Proiecte_finalizare!E121=Coordonatori_principali!$G$1,1-Cotutela!$AU121,0)</f>
        <v>0</v>
      </c>
      <c r="H121" s="6">
        <f>IF(Proiecte_finalizare!E121=Coordonatori_principali!$H$1,1-Cotutela!$AU121,0)</f>
        <v>0</v>
      </c>
      <c r="I121" s="6">
        <f>IF(Proiecte_finalizare!E121=Coordonatori_principali!$I$1,1-Cotutela!$AU121,0)</f>
        <v>0</v>
      </c>
      <c r="J121" s="6">
        <f>IF(Proiecte_finalizare!E121=Coordonatori_principali!$J$1,1-Cotutela!$AU121,0)</f>
        <v>0</v>
      </c>
      <c r="K121" s="6">
        <f>IF(Proiecte_finalizare!E121=Coordonatori_principali!$K$1,1-Cotutela!$AU121,0)</f>
        <v>0</v>
      </c>
      <c r="L121" s="6">
        <f>IF(Proiecte_finalizare!E121=Coordonatori_principali!$L$1,1-Cotutela!$AU121,0)</f>
        <v>0</v>
      </c>
      <c r="M121" s="6">
        <f>IF(Proiecte_finalizare!E121=Coordonatori_principali!$M$1,1-Cotutela!$AU121,0)</f>
        <v>0</v>
      </c>
      <c r="N121" s="6">
        <f>IF(Proiecte_finalizare!E121=Coordonatori_principali!$N$1,1-Cotutela!$AU121,0)</f>
        <v>0</v>
      </c>
      <c r="O121" s="6">
        <f>IF(Proiecte_finalizare!E121=Coordonatori_principali!$O$1,1-Cotutela!$AU121,0)</f>
        <v>0</v>
      </c>
      <c r="P121" s="6">
        <f>IF(Proiecte_finalizare!E121=Coordonatori_principali!$P$1,1-Cotutela!$AU121,0)</f>
        <v>0</v>
      </c>
      <c r="Q121" s="6">
        <f>IF(Proiecte_finalizare!E121=Coordonatori_principali!$Q$1,1-Cotutela!$AU121,0)</f>
        <v>0</v>
      </c>
      <c r="R121" s="6">
        <f>IF(Proiecte_finalizare!E121=Coordonatori_principali!$R$1,1-Cotutela!$AU121,0)</f>
        <v>0</v>
      </c>
      <c r="S121" s="6">
        <f>IF(Proiecte_finalizare!E121=Coordonatori_principali!$S$1,1-Cotutela!$AU121,0)</f>
        <v>0</v>
      </c>
      <c r="T121" s="6">
        <f>IF(Proiecte_finalizare!E121=Coordonatori_principali!$T$1,1-Cotutela!$AU121,0)</f>
        <v>0</v>
      </c>
      <c r="U121" s="6">
        <f>IF(Proiecte_finalizare!E121=Coordonatori_principali!$U$1,1-Cotutela!$AU121,0)</f>
        <v>0</v>
      </c>
      <c r="V121" s="6">
        <f>IF(Proiecte_finalizare!E121=Coordonatori_principali!$V$1,1-Cotutela!$AU121,0)</f>
        <v>0</v>
      </c>
      <c r="W121" s="6">
        <f>IF(Proiecte_finalizare!E121=Coordonatori_principali!$W$1,1-Cotutela!$AU121,0)</f>
        <v>0</v>
      </c>
      <c r="X121" s="6">
        <f>IF(Proiecte_finalizare!E121=Coordonatori_principali!$X$1,1-Cotutela!$AU121,0)</f>
        <v>0</v>
      </c>
      <c r="Y121" s="6">
        <f>IF(Proiecte_finalizare!E121=Coordonatori_principali!$Y$1,1-Cotutela!$AU121,0)</f>
        <v>0</v>
      </c>
      <c r="Z121" s="6">
        <f>IF(Proiecte_finalizare!E121=Coordonatori_principali!$Z$1,1-Cotutela!$AU121,0)</f>
        <v>0</v>
      </c>
      <c r="AA121" s="6">
        <f>IF(Proiecte_finalizare!E121=Coordonatori_principali!$AA$1,1-Cotutela!$AU121,0)</f>
        <v>0</v>
      </c>
      <c r="AB121" s="6">
        <f>IF(Proiecte_finalizare!E121=Coordonatori_principali!$AB$1,1-Cotutela!$AU121,0)</f>
        <v>0</v>
      </c>
      <c r="AC121" s="6">
        <f>IF(Proiecte_finalizare!E121=Coordonatori_principali!$AC$1,1-Cotutela!$AU121,0)</f>
        <v>0</v>
      </c>
      <c r="AD121" s="6">
        <f>IF(Proiecte_finalizare!E121=Coordonatori_principali!$AD$1,1-Cotutela!$AU121,0)</f>
        <v>0</v>
      </c>
    </row>
    <row r="122" spans="1:30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IF(Proiecte_finalizare!E122=Coordonatori_principali!$C$1,1-Cotutela!$AU122,0)</f>
        <v>0</v>
      </c>
      <c r="D122" s="6">
        <f>IF(Proiecte_finalizare!E122=Coordonatori_principali!$D$1,1-Cotutela!$AU122,0)</f>
        <v>0</v>
      </c>
      <c r="E122" s="6">
        <f>IF(Proiecte_finalizare!E122=Coordonatori_principali!$E$1,1-Cotutela!$AU122,0)</f>
        <v>0</v>
      </c>
      <c r="F122" s="6">
        <f>IF(Proiecte_finalizare!E122=Coordonatori_principali!$F$1,1-Cotutela!$AU122,0)</f>
        <v>0</v>
      </c>
      <c r="G122" s="6">
        <f>IF(Proiecte_finalizare!E122=Coordonatori_principali!$G$1,1-Cotutela!$AU122,0)</f>
        <v>0</v>
      </c>
      <c r="H122" s="6">
        <f>IF(Proiecte_finalizare!E122=Coordonatori_principali!$H$1,1-Cotutela!$AU122,0)</f>
        <v>0</v>
      </c>
      <c r="I122" s="6">
        <f>IF(Proiecte_finalizare!E122=Coordonatori_principali!$I$1,1-Cotutela!$AU122,0)</f>
        <v>0</v>
      </c>
      <c r="J122" s="6">
        <f>IF(Proiecte_finalizare!E122=Coordonatori_principali!$J$1,1-Cotutela!$AU122,0)</f>
        <v>0</v>
      </c>
      <c r="K122" s="6">
        <f>IF(Proiecte_finalizare!E122=Coordonatori_principali!$K$1,1-Cotutela!$AU122,0)</f>
        <v>0</v>
      </c>
      <c r="L122" s="6">
        <f>IF(Proiecte_finalizare!E122=Coordonatori_principali!$L$1,1-Cotutela!$AU122,0)</f>
        <v>0</v>
      </c>
      <c r="M122" s="6">
        <f>IF(Proiecte_finalizare!E122=Coordonatori_principali!$M$1,1-Cotutela!$AU122,0)</f>
        <v>0</v>
      </c>
      <c r="N122" s="6">
        <f>IF(Proiecte_finalizare!E122=Coordonatori_principali!$N$1,1-Cotutela!$AU122,0)</f>
        <v>0</v>
      </c>
      <c r="O122" s="6">
        <f>IF(Proiecte_finalizare!E122=Coordonatori_principali!$O$1,1-Cotutela!$AU122,0)</f>
        <v>0</v>
      </c>
      <c r="P122" s="6">
        <f>IF(Proiecte_finalizare!E122=Coordonatori_principali!$P$1,1-Cotutela!$AU122,0)</f>
        <v>0</v>
      </c>
      <c r="Q122" s="6">
        <f>IF(Proiecte_finalizare!E122=Coordonatori_principali!$Q$1,1-Cotutela!$AU122,0)</f>
        <v>0</v>
      </c>
      <c r="R122" s="6">
        <f>IF(Proiecte_finalizare!E122=Coordonatori_principali!$R$1,1-Cotutela!$AU122,0)</f>
        <v>0</v>
      </c>
      <c r="S122" s="6">
        <f>IF(Proiecte_finalizare!E122=Coordonatori_principali!$S$1,1-Cotutela!$AU122,0)</f>
        <v>0</v>
      </c>
      <c r="T122" s="6">
        <f>IF(Proiecte_finalizare!E122=Coordonatori_principali!$T$1,1-Cotutela!$AU122,0)</f>
        <v>0</v>
      </c>
      <c r="U122" s="6">
        <f>IF(Proiecte_finalizare!E122=Coordonatori_principali!$U$1,1-Cotutela!$AU122,0)</f>
        <v>0</v>
      </c>
      <c r="V122" s="6">
        <f>IF(Proiecte_finalizare!E122=Coordonatori_principali!$V$1,1-Cotutela!$AU122,0)</f>
        <v>0</v>
      </c>
      <c r="W122" s="6">
        <f>IF(Proiecte_finalizare!E122=Coordonatori_principali!$W$1,1-Cotutela!$AU122,0)</f>
        <v>0</v>
      </c>
      <c r="X122" s="6">
        <f>IF(Proiecte_finalizare!E122=Coordonatori_principali!$X$1,1-Cotutela!$AU122,0)</f>
        <v>0</v>
      </c>
      <c r="Y122" s="6">
        <f>IF(Proiecte_finalizare!E122=Coordonatori_principali!$Y$1,1-Cotutela!$AU122,0)</f>
        <v>0</v>
      </c>
      <c r="Z122" s="6">
        <f>IF(Proiecte_finalizare!E122=Coordonatori_principali!$Z$1,1-Cotutela!$AU122,0)</f>
        <v>0</v>
      </c>
      <c r="AA122" s="6">
        <f>IF(Proiecte_finalizare!E122=Coordonatori_principali!$AA$1,1-Cotutela!$AU122,0)</f>
        <v>0</v>
      </c>
      <c r="AB122" s="6">
        <f>IF(Proiecte_finalizare!E122=Coordonatori_principali!$AB$1,1-Cotutela!$AU122,0)</f>
        <v>0</v>
      </c>
      <c r="AC122" s="6">
        <f>IF(Proiecte_finalizare!E122=Coordonatori_principali!$AC$1,1-Cotutela!$AU122,0)</f>
        <v>1</v>
      </c>
      <c r="AD122" s="6">
        <f>IF(Proiecte_finalizare!E122=Coordonatori_principali!$AD$1,1-Cotutela!$AU122,0)</f>
        <v>0</v>
      </c>
    </row>
    <row r="123" spans="1:30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IF(Proiecte_finalizare!E123=Coordonatori_principali!$C$1,1-Cotutela!$AU123,0)</f>
        <v>0</v>
      </c>
      <c r="D123" s="6">
        <f>IF(Proiecte_finalizare!E123=Coordonatori_principali!$D$1,1-Cotutela!$AU123,0)</f>
        <v>0</v>
      </c>
      <c r="E123" s="6">
        <f>IF(Proiecte_finalizare!E123=Coordonatori_principali!$E$1,1-Cotutela!$AU123,0)</f>
        <v>0</v>
      </c>
      <c r="F123" s="6">
        <f>IF(Proiecte_finalizare!E123=Coordonatori_principali!$F$1,1-Cotutela!$AU123,0)</f>
        <v>0</v>
      </c>
      <c r="G123" s="6">
        <f>IF(Proiecte_finalizare!E123=Coordonatori_principali!$G$1,1-Cotutela!$AU123,0)</f>
        <v>0</v>
      </c>
      <c r="H123" s="6">
        <f>IF(Proiecte_finalizare!E123=Coordonatori_principali!$H$1,1-Cotutela!$AU123,0)</f>
        <v>0</v>
      </c>
      <c r="I123" s="6">
        <f>IF(Proiecte_finalizare!E123=Coordonatori_principali!$I$1,1-Cotutela!$AU123,0)</f>
        <v>0</v>
      </c>
      <c r="J123" s="6">
        <f>IF(Proiecte_finalizare!E123=Coordonatori_principali!$J$1,1-Cotutela!$AU123,0)</f>
        <v>0</v>
      </c>
      <c r="K123" s="6">
        <f>IF(Proiecte_finalizare!E123=Coordonatori_principali!$K$1,1-Cotutela!$AU123,0)</f>
        <v>1</v>
      </c>
      <c r="L123" s="6">
        <f>IF(Proiecte_finalizare!E123=Coordonatori_principali!$L$1,1-Cotutela!$AU123,0)</f>
        <v>0</v>
      </c>
      <c r="M123" s="6">
        <f>IF(Proiecte_finalizare!E123=Coordonatori_principali!$M$1,1-Cotutela!$AU123,0)</f>
        <v>0</v>
      </c>
      <c r="N123" s="6">
        <f>IF(Proiecte_finalizare!E123=Coordonatori_principali!$N$1,1-Cotutela!$AU123,0)</f>
        <v>0</v>
      </c>
      <c r="O123" s="6">
        <f>IF(Proiecte_finalizare!E123=Coordonatori_principali!$O$1,1-Cotutela!$AU123,0)</f>
        <v>0</v>
      </c>
      <c r="P123" s="6">
        <f>IF(Proiecte_finalizare!E123=Coordonatori_principali!$P$1,1-Cotutela!$AU123,0)</f>
        <v>0</v>
      </c>
      <c r="Q123" s="6">
        <f>IF(Proiecte_finalizare!E123=Coordonatori_principali!$Q$1,1-Cotutela!$AU123,0)</f>
        <v>0</v>
      </c>
      <c r="R123" s="6">
        <f>IF(Proiecte_finalizare!E123=Coordonatori_principali!$R$1,1-Cotutela!$AU123,0)</f>
        <v>0</v>
      </c>
      <c r="S123" s="6">
        <f>IF(Proiecte_finalizare!E123=Coordonatori_principali!$S$1,1-Cotutela!$AU123,0)</f>
        <v>0</v>
      </c>
      <c r="T123" s="6">
        <f>IF(Proiecte_finalizare!E123=Coordonatori_principali!$T$1,1-Cotutela!$AU123,0)</f>
        <v>0</v>
      </c>
      <c r="U123" s="6">
        <f>IF(Proiecte_finalizare!E123=Coordonatori_principali!$U$1,1-Cotutela!$AU123,0)</f>
        <v>0</v>
      </c>
      <c r="V123" s="6">
        <f>IF(Proiecte_finalizare!E123=Coordonatori_principali!$V$1,1-Cotutela!$AU123,0)</f>
        <v>0</v>
      </c>
      <c r="W123" s="6">
        <f>IF(Proiecte_finalizare!E123=Coordonatori_principali!$W$1,1-Cotutela!$AU123,0)</f>
        <v>0</v>
      </c>
      <c r="X123" s="6">
        <f>IF(Proiecte_finalizare!E123=Coordonatori_principali!$X$1,1-Cotutela!$AU123,0)</f>
        <v>0</v>
      </c>
      <c r="Y123" s="6">
        <f>IF(Proiecte_finalizare!E123=Coordonatori_principali!$Y$1,1-Cotutela!$AU123,0)</f>
        <v>0</v>
      </c>
      <c r="Z123" s="6">
        <f>IF(Proiecte_finalizare!E123=Coordonatori_principali!$Z$1,1-Cotutela!$AU123,0)</f>
        <v>0</v>
      </c>
      <c r="AA123" s="6">
        <f>IF(Proiecte_finalizare!E123=Coordonatori_principali!$AA$1,1-Cotutela!$AU123,0)</f>
        <v>0</v>
      </c>
      <c r="AB123" s="6">
        <f>IF(Proiecte_finalizare!E123=Coordonatori_principali!$AB$1,1-Cotutela!$AU123,0)</f>
        <v>0</v>
      </c>
      <c r="AC123" s="6">
        <f>IF(Proiecte_finalizare!E123=Coordonatori_principali!$AC$1,1-Cotutela!$AU123,0)</f>
        <v>0</v>
      </c>
      <c r="AD123" s="6">
        <f>IF(Proiecte_finalizare!E123=Coordonatori_principali!$AD$1,1-Cotutela!$AU123,0)</f>
        <v>0</v>
      </c>
    </row>
    <row r="124" spans="1:30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IF(Proiecte_finalizare!E124=Coordonatori_principali!$C$1,1-Cotutela!$AU124,0)</f>
        <v>0</v>
      </c>
      <c r="D124" s="6">
        <f>IF(Proiecte_finalizare!E124=Coordonatori_principali!$D$1,1-Cotutela!$AU124,0)</f>
        <v>0</v>
      </c>
      <c r="E124" s="6">
        <f>IF(Proiecte_finalizare!E124=Coordonatori_principali!$E$1,1-Cotutela!$AU124,0)</f>
        <v>0</v>
      </c>
      <c r="F124" s="6">
        <f>IF(Proiecte_finalizare!E124=Coordonatori_principali!$F$1,1-Cotutela!$AU124,0)</f>
        <v>0</v>
      </c>
      <c r="G124" s="6">
        <f>IF(Proiecte_finalizare!E124=Coordonatori_principali!$G$1,1-Cotutela!$AU124,0)</f>
        <v>0</v>
      </c>
      <c r="H124" s="6">
        <f>IF(Proiecte_finalizare!E124=Coordonatori_principali!$H$1,1-Cotutela!$AU124,0)</f>
        <v>0</v>
      </c>
      <c r="I124" s="6">
        <f>IF(Proiecte_finalizare!E124=Coordonatori_principali!$I$1,1-Cotutela!$AU124,0)</f>
        <v>0</v>
      </c>
      <c r="J124" s="6">
        <f>IF(Proiecte_finalizare!E124=Coordonatori_principali!$J$1,1-Cotutela!$AU124,0)</f>
        <v>0</v>
      </c>
      <c r="K124" s="6">
        <f>IF(Proiecte_finalizare!E124=Coordonatori_principali!$K$1,1-Cotutela!$AU124,0)</f>
        <v>0</v>
      </c>
      <c r="L124" s="6">
        <f>IF(Proiecte_finalizare!E124=Coordonatori_principali!$L$1,1-Cotutela!$AU124,0)</f>
        <v>0</v>
      </c>
      <c r="M124" s="6">
        <f>IF(Proiecte_finalizare!E124=Coordonatori_principali!$M$1,1-Cotutela!$AU124,0)</f>
        <v>0</v>
      </c>
      <c r="N124" s="6">
        <f>IF(Proiecte_finalizare!E124=Coordonatori_principali!$N$1,1-Cotutela!$AU124,0)</f>
        <v>0</v>
      </c>
      <c r="O124" s="6">
        <f>IF(Proiecte_finalizare!E124=Coordonatori_principali!$O$1,1-Cotutela!$AU124,0)</f>
        <v>0</v>
      </c>
      <c r="P124" s="6">
        <f>IF(Proiecte_finalizare!E124=Coordonatori_principali!$P$1,1-Cotutela!$AU124,0)</f>
        <v>0</v>
      </c>
      <c r="Q124" s="6">
        <f>IF(Proiecte_finalizare!E124=Coordonatori_principali!$Q$1,1-Cotutela!$AU124,0)</f>
        <v>0</v>
      </c>
      <c r="R124" s="6">
        <f>IF(Proiecte_finalizare!E124=Coordonatori_principali!$R$1,1-Cotutela!$AU124,0)</f>
        <v>0</v>
      </c>
      <c r="S124" s="6">
        <f>IF(Proiecte_finalizare!E124=Coordonatori_principali!$S$1,1-Cotutela!$AU124,0)</f>
        <v>0</v>
      </c>
      <c r="T124" s="6">
        <f>IF(Proiecte_finalizare!E124=Coordonatori_principali!$T$1,1-Cotutela!$AU124,0)</f>
        <v>0</v>
      </c>
      <c r="U124" s="6">
        <f>IF(Proiecte_finalizare!E124=Coordonatori_principali!$U$1,1-Cotutela!$AU124,0)</f>
        <v>0</v>
      </c>
      <c r="V124" s="6">
        <f>IF(Proiecte_finalizare!E124=Coordonatori_principali!$V$1,1-Cotutela!$AU124,0)</f>
        <v>0</v>
      </c>
      <c r="W124" s="6">
        <f>IF(Proiecte_finalizare!E124=Coordonatori_principali!$W$1,1-Cotutela!$AU124,0)</f>
        <v>0</v>
      </c>
      <c r="X124" s="6">
        <f>IF(Proiecte_finalizare!E124=Coordonatori_principali!$X$1,1-Cotutela!$AU124,0)</f>
        <v>0</v>
      </c>
      <c r="Y124" s="6">
        <f>IF(Proiecte_finalizare!E124=Coordonatori_principali!$Y$1,1-Cotutela!$AU124,0)</f>
        <v>0</v>
      </c>
      <c r="Z124" s="6">
        <f>IF(Proiecte_finalizare!E124=Coordonatori_principali!$Z$1,1-Cotutela!$AU124,0)</f>
        <v>0</v>
      </c>
      <c r="AA124" s="6">
        <f>IF(Proiecte_finalizare!E124=Coordonatori_principali!$AA$1,1-Cotutela!$AU124,0)</f>
        <v>0</v>
      </c>
      <c r="AB124" s="6">
        <f>IF(Proiecte_finalizare!E124=Coordonatori_principali!$AB$1,1-Cotutela!$AU124,0)</f>
        <v>0</v>
      </c>
      <c r="AC124" s="6">
        <f>IF(Proiecte_finalizare!E124=Coordonatori_principali!$AC$1,1-Cotutela!$AU124,0)</f>
        <v>1</v>
      </c>
      <c r="AD124" s="6">
        <f>IF(Proiecte_finalizare!E124=Coordonatori_principali!$AD$1,1-Cotutela!$AU124,0)</f>
        <v>0</v>
      </c>
    </row>
    <row r="125" spans="1:30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IF(Proiecte_finalizare!E125=Coordonatori_principali!$C$1,1-Cotutela!$AU125,0)</f>
        <v>0</v>
      </c>
      <c r="D125" s="6">
        <f>IF(Proiecte_finalizare!E125=Coordonatori_principali!$D$1,1-Cotutela!$AU125,0)</f>
        <v>1</v>
      </c>
      <c r="E125" s="6">
        <f>IF(Proiecte_finalizare!E125=Coordonatori_principali!$E$1,1-Cotutela!$AU125,0)</f>
        <v>0</v>
      </c>
      <c r="F125" s="6">
        <f>IF(Proiecte_finalizare!E125=Coordonatori_principali!$F$1,1-Cotutela!$AU125,0)</f>
        <v>0</v>
      </c>
      <c r="G125" s="6">
        <f>IF(Proiecte_finalizare!E125=Coordonatori_principali!$G$1,1-Cotutela!$AU125,0)</f>
        <v>0</v>
      </c>
      <c r="H125" s="6">
        <f>IF(Proiecte_finalizare!E125=Coordonatori_principali!$H$1,1-Cotutela!$AU125,0)</f>
        <v>0</v>
      </c>
      <c r="I125" s="6">
        <f>IF(Proiecte_finalizare!E125=Coordonatori_principali!$I$1,1-Cotutela!$AU125,0)</f>
        <v>0</v>
      </c>
      <c r="J125" s="6">
        <f>IF(Proiecte_finalizare!E125=Coordonatori_principali!$J$1,1-Cotutela!$AU125,0)</f>
        <v>0</v>
      </c>
      <c r="K125" s="6">
        <f>IF(Proiecte_finalizare!E125=Coordonatori_principali!$K$1,1-Cotutela!$AU125,0)</f>
        <v>0</v>
      </c>
      <c r="L125" s="6">
        <f>IF(Proiecte_finalizare!E125=Coordonatori_principali!$L$1,1-Cotutela!$AU125,0)</f>
        <v>0</v>
      </c>
      <c r="M125" s="6">
        <f>IF(Proiecte_finalizare!E125=Coordonatori_principali!$M$1,1-Cotutela!$AU125,0)</f>
        <v>0</v>
      </c>
      <c r="N125" s="6">
        <f>IF(Proiecte_finalizare!E125=Coordonatori_principali!$N$1,1-Cotutela!$AU125,0)</f>
        <v>0</v>
      </c>
      <c r="O125" s="6">
        <f>IF(Proiecte_finalizare!E125=Coordonatori_principali!$O$1,1-Cotutela!$AU125,0)</f>
        <v>0</v>
      </c>
      <c r="P125" s="6">
        <f>IF(Proiecte_finalizare!E125=Coordonatori_principali!$P$1,1-Cotutela!$AU125,0)</f>
        <v>0</v>
      </c>
      <c r="Q125" s="6">
        <f>IF(Proiecte_finalizare!E125=Coordonatori_principali!$Q$1,1-Cotutela!$AU125,0)</f>
        <v>0</v>
      </c>
      <c r="R125" s="6">
        <f>IF(Proiecte_finalizare!E125=Coordonatori_principali!$R$1,1-Cotutela!$AU125,0)</f>
        <v>0</v>
      </c>
      <c r="S125" s="6">
        <f>IF(Proiecte_finalizare!E125=Coordonatori_principali!$S$1,1-Cotutela!$AU125,0)</f>
        <v>0</v>
      </c>
      <c r="T125" s="6">
        <f>IF(Proiecte_finalizare!E125=Coordonatori_principali!$T$1,1-Cotutela!$AU125,0)</f>
        <v>0</v>
      </c>
      <c r="U125" s="6">
        <f>IF(Proiecte_finalizare!E125=Coordonatori_principali!$U$1,1-Cotutela!$AU125,0)</f>
        <v>0</v>
      </c>
      <c r="V125" s="6">
        <f>IF(Proiecte_finalizare!E125=Coordonatori_principali!$V$1,1-Cotutela!$AU125,0)</f>
        <v>0</v>
      </c>
      <c r="W125" s="6">
        <f>IF(Proiecte_finalizare!E125=Coordonatori_principali!$W$1,1-Cotutela!$AU125,0)</f>
        <v>0</v>
      </c>
      <c r="X125" s="6">
        <f>IF(Proiecte_finalizare!E125=Coordonatori_principali!$X$1,1-Cotutela!$AU125,0)</f>
        <v>0</v>
      </c>
      <c r="Y125" s="6">
        <f>IF(Proiecte_finalizare!E125=Coordonatori_principali!$Y$1,1-Cotutela!$AU125,0)</f>
        <v>0</v>
      </c>
      <c r="Z125" s="6">
        <f>IF(Proiecte_finalizare!E125=Coordonatori_principali!$Z$1,1-Cotutela!$AU125,0)</f>
        <v>0</v>
      </c>
      <c r="AA125" s="6">
        <f>IF(Proiecte_finalizare!E125=Coordonatori_principali!$AA$1,1-Cotutela!$AU125,0)</f>
        <v>0</v>
      </c>
      <c r="AB125" s="6">
        <f>IF(Proiecte_finalizare!E125=Coordonatori_principali!$AB$1,1-Cotutela!$AU125,0)</f>
        <v>0</v>
      </c>
      <c r="AC125" s="6">
        <f>IF(Proiecte_finalizare!E125=Coordonatori_principali!$AC$1,1-Cotutela!$AU125,0)</f>
        <v>0</v>
      </c>
      <c r="AD125" s="6">
        <f>IF(Proiecte_finalizare!E125=Coordonatori_principali!$AD$1,1-Cotutela!$AU125,0)</f>
        <v>0</v>
      </c>
    </row>
    <row r="126" spans="1:30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IF(Proiecte_finalizare!E126=Coordonatori_principali!$C$1,1-Cotutela!$AU126,0)</f>
        <v>0</v>
      </c>
      <c r="D126" s="6">
        <f>IF(Proiecte_finalizare!E126=Coordonatori_principali!$D$1,1-Cotutela!$AU126,0)</f>
        <v>0</v>
      </c>
      <c r="E126" s="6">
        <f>IF(Proiecte_finalizare!E126=Coordonatori_principali!$E$1,1-Cotutela!$AU126,0)</f>
        <v>0</v>
      </c>
      <c r="F126" s="6">
        <f>IF(Proiecte_finalizare!E126=Coordonatori_principali!$F$1,1-Cotutela!$AU126,0)</f>
        <v>0</v>
      </c>
      <c r="G126" s="6">
        <f>IF(Proiecte_finalizare!E126=Coordonatori_principali!$G$1,1-Cotutela!$AU126,0)</f>
        <v>0</v>
      </c>
      <c r="H126" s="6">
        <f>IF(Proiecte_finalizare!E126=Coordonatori_principali!$H$1,1-Cotutela!$AU126,0)</f>
        <v>0</v>
      </c>
      <c r="I126" s="6">
        <f>IF(Proiecte_finalizare!E126=Coordonatori_principali!$I$1,1-Cotutela!$AU126,0)</f>
        <v>0</v>
      </c>
      <c r="J126" s="6">
        <f>IF(Proiecte_finalizare!E126=Coordonatori_principali!$J$1,1-Cotutela!$AU126,0)</f>
        <v>0</v>
      </c>
      <c r="K126" s="6">
        <f>IF(Proiecte_finalizare!E126=Coordonatori_principali!$K$1,1-Cotutela!$AU126,0)</f>
        <v>0</v>
      </c>
      <c r="L126" s="6">
        <f>IF(Proiecte_finalizare!E126=Coordonatori_principali!$L$1,1-Cotutela!$AU126,0)</f>
        <v>0</v>
      </c>
      <c r="M126" s="6">
        <f>IF(Proiecte_finalizare!E126=Coordonatori_principali!$M$1,1-Cotutela!$AU126,0)</f>
        <v>0</v>
      </c>
      <c r="N126" s="6">
        <f>IF(Proiecte_finalizare!E126=Coordonatori_principali!$N$1,1-Cotutela!$AU126,0)</f>
        <v>0</v>
      </c>
      <c r="O126" s="6">
        <f>IF(Proiecte_finalizare!E126=Coordonatori_principali!$O$1,1-Cotutela!$AU126,0)</f>
        <v>0</v>
      </c>
      <c r="P126" s="6">
        <f>IF(Proiecte_finalizare!E126=Coordonatori_principali!$P$1,1-Cotutela!$AU126,0)</f>
        <v>0</v>
      </c>
      <c r="Q126" s="6">
        <f>IF(Proiecte_finalizare!E126=Coordonatori_principali!$Q$1,1-Cotutela!$AU126,0)</f>
        <v>0</v>
      </c>
      <c r="R126" s="6">
        <f>IF(Proiecte_finalizare!E126=Coordonatori_principali!$R$1,1-Cotutela!$AU126,0)</f>
        <v>0</v>
      </c>
      <c r="S126" s="6">
        <f>IF(Proiecte_finalizare!E126=Coordonatori_principali!$S$1,1-Cotutela!$AU126,0)</f>
        <v>0</v>
      </c>
      <c r="T126" s="6">
        <f>IF(Proiecte_finalizare!E126=Coordonatori_principali!$T$1,1-Cotutela!$AU126,0)</f>
        <v>0</v>
      </c>
      <c r="U126" s="6">
        <f>IF(Proiecte_finalizare!E126=Coordonatori_principali!$U$1,1-Cotutela!$AU126,0)</f>
        <v>0</v>
      </c>
      <c r="V126" s="6">
        <f>IF(Proiecte_finalizare!E126=Coordonatori_principali!$V$1,1-Cotutela!$AU126,0)</f>
        <v>0</v>
      </c>
      <c r="W126" s="6">
        <f>IF(Proiecte_finalizare!E126=Coordonatori_principali!$W$1,1-Cotutela!$AU126,0)</f>
        <v>0</v>
      </c>
      <c r="X126" s="6">
        <f>IF(Proiecte_finalizare!E126=Coordonatori_principali!$X$1,1-Cotutela!$AU126,0)</f>
        <v>0</v>
      </c>
      <c r="Y126" s="6">
        <f>IF(Proiecte_finalizare!E126=Coordonatori_principali!$Y$1,1-Cotutela!$AU126,0)</f>
        <v>0</v>
      </c>
      <c r="Z126" s="6">
        <f>IF(Proiecte_finalizare!E126=Coordonatori_principali!$Z$1,1-Cotutela!$AU126,0)</f>
        <v>0</v>
      </c>
      <c r="AA126" s="6">
        <f>IF(Proiecte_finalizare!E126=Coordonatori_principali!$AA$1,1-Cotutela!$AU126,0)</f>
        <v>0</v>
      </c>
      <c r="AB126" s="6">
        <f>IF(Proiecte_finalizare!E126=Coordonatori_principali!$AB$1,1-Cotutela!$AU126,0)</f>
        <v>0</v>
      </c>
      <c r="AC126" s="6">
        <f>IF(Proiecte_finalizare!E126=Coordonatori_principali!$AC$1,1-Cotutela!$AU126,0)</f>
        <v>1</v>
      </c>
      <c r="AD126" s="6">
        <f>IF(Proiecte_finalizare!E126=Coordonatori_principali!$AD$1,1-Cotutela!$AU126,0)</f>
        <v>0</v>
      </c>
    </row>
    <row r="127" spans="1:30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IF(Proiecte_finalizare!E127=Coordonatori_principali!$C$1,1-Cotutela!$AU127,0)</f>
        <v>0</v>
      </c>
      <c r="D127" s="6">
        <f>IF(Proiecte_finalizare!E127=Coordonatori_principali!$D$1,1-Cotutela!$AU127,0)</f>
        <v>0</v>
      </c>
      <c r="E127" s="6">
        <f>IF(Proiecte_finalizare!E127=Coordonatori_principali!$E$1,1-Cotutela!$AU127,0)</f>
        <v>0</v>
      </c>
      <c r="F127" s="6">
        <f>IF(Proiecte_finalizare!E127=Coordonatori_principali!$F$1,1-Cotutela!$AU127,0)</f>
        <v>0</v>
      </c>
      <c r="G127" s="6">
        <f>IF(Proiecte_finalizare!E127=Coordonatori_principali!$G$1,1-Cotutela!$AU127,0)</f>
        <v>0</v>
      </c>
      <c r="H127" s="6">
        <f>IF(Proiecte_finalizare!E127=Coordonatori_principali!$H$1,1-Cotutela!$AU127,0)</f>
        <v>0</v>
      </c>
      <c r="I127" s="6">
        <f>IF(Proiecte_finalizare!E127=Coordonatori_principali!$I$1,1-Cotutela!$AU127,0)</f>
        <v>0</v>
      </c>
      <c r="J127" s="6">
        <f>IF(Proiecte_finalizare!E127=Coordonatori_principali!$J$1,1-Cotutela!$AU127,0)</f>
        <v>0</v>
      </c>
      <c r="K127" s="6">
        <f>IF(Proiecte_finalizare!E127=Coordonatori_principali!$K$1,1-Cotutela!$AU127,0)</f>
        <v>0</v>
      </c>
      <c r="L127" s="6">
        <f>IF(Proiecte_finalizare!E127=Coordonatori_principali!$L$1,1-Cotutela!$AU127,0)</f>
        <v>0</v>
      </c>
      <c r="M127" s="6">
        <f>IF(Proiecte_finalizare!E127=Coordonatori_principali!$M$1,1-Cotutela!$AU127,0)</f>
        <v>0</v>
      </c>
      <c r="N127" s="6">
        <f>IF(Proiecte_finalizare!E127=Coordonatori_principali!$N$1,1-Cotutela!$AU127,0)</f>
        <v>0</v>
      </c>
      <c r="O127" s="6">
        <f>IF(Proiecte_finalizare!E127=Coordonatori_principali!$O$1,1-Cotutela!$AU127,0)</f>
        <v>0</v>
      </c>
      <c r="P127" s="6">
        <f>IF(Proiecte_finalizare!E127=Coordonatori_principali!$P$1,1-Cotutela!$AU127,0)</f>
        <v>0</v>
      </c>
      <c r="Q127" s="6">
        <f>IF(Proiecte_finalizare!E127=Coordonatori_principali!$Q$1,1-Cotutela!$AU127,0)</f>
        <v>0</v>
      </c>
      <c r="R127" s="6">
        <f>IF(Proiecte_finalizare!E127=Coordonatori_principali!$R$1,1-Cotutela!$AU127,0)</f>
        <v>0</v>
      </c>
      <c r="S127" s="6">
        <f>IF(Proiecte_finalizare!E127=Coordonatori_principali!$S$1,1-Cotutela!$AU127,0)</f>
        <v>0</v>
      </c>
      <c r="T127" s="6">
        <f>IF(Proiecte_finalizare!E127=Coordonatori_principali!$T$1,1-Cotutela!$AU127,0)</f>
        <v>0</v>
      </c>
      <c r="U127" s="6">
        <f>IF(Proiecte_finalizare!E127=Coordonatori_principali!$U$1,1-Cotutela!$AU127,0)</f>
        <v>0</v>
      </c>
      <c r="V127" s="6">
        <f>IF(Proiecte_finalizare!E127=Coordonatori_principali!$V$1,1-Cotutela!$AU127,0)</f>
        <v>0</v>
      </c>
      <c r="W127" s="6">
        <f>IF(Proiecte_finalizare!E127=Coordonatori_principali!$W$1,1-Cotutela!$AU127,0)</f>
        <v>0</v>
      </c>
      <c r="X127" s="6">
        <f>IF(Proiecte_finalizare!E127=Coordonatori_principali!$X$1,1-Cotutela!$AU127,0)</f>
        <v>0</v>
      </c>
      <c r="Y127" s="6">
        <f>IF(Proiecte_finalizare!E127=Coordonatori_principali!$Y$1,1-Cotutela!$AU127,0)</f>
        <v>0</v>
      </c>
      <c r="Z127" s="6">
        <f>IF(Proiecte_finalizare!E127=Coordonatori_principali!$Z$1,1-Cotutela!$AU127,0)</f>
        <v>0</v>
      </c>
      <c r="AA127" s="6">
        <f>IF(Proiecte_finalizare!E127=Coordonatori_principali!$AA$1,1-Cotutela!$AU127,0)</f>
        <v>0</v>
      </c>
      <c r="AB127" s="6">
        <f>IF(Proiecte_finalizare!E127=Coordonatori_principali!$AB$1,1-Cotutela!$AU127,0)</f>
        <v>0</v>
      </c>
      <c r="AC127" s="6">
        <f>IF(Proiecte_finalizare!E127=Coordonatori_principali!$AC$1,1-Cotutela!$AU127,0)</f>
        <v>1</v>
      </c>
      <c r="AD127" s="6">
        <f>IF(Proiecte_finalizare!E127=Coordonatori_principali!$AD$1,1-Cotutela!$AU127,0)</f>
        <v>0</v>
      </c>
    </row>
    <row r="128" spans="1:30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IF(Proiecte_finalizare!E128=Coordonatori_principali!$C$1,1-Cotutela!$AU128,0)</f>
        <v>0</v>
      </c>
      <c r="D128" s="6">
        <f>IF(Proiecte_finalizare!E128=Coordonatori_principali!$D$1,1-Cotutela!$AU128,0)</f>
        <v>0</v>
      </c>
      <c r="E128" s="6">
        <f>IF(Proiecte_finalizare!E128=Coordonatori_principali!$E$1,1-Cotutela!$AU128,0)</f>
        <v>0</v>
      </c>
      <c r="F128" s="6">
        <f>IF(Proiecte_finalizare!E128=Coordonatori_principali!$F$1,1-Cotutela!$AU128,0)</f>
        <v>0</v>
      </c>
      <c r="G128" s="6">
        <f>IF(Proiecte_finalizare!E128=Coordonatori_principali!$G$1,1-Cotutela!$AU128,0)</f>
        <v>0</v>
      </c>
      <c r="H128" s="6">
        <f>IF(Proiecte_finalizare!E128=Coordonatori_principali!$H$1,1-Cotutela!$AU128,0)</f>
        <v>0</v>
      </c>
      <c r="I128" s="6">
        <f>IF(Proiecte_finalizare!E128=Coordonatori_principali!$I$1,1-Cotutela!$AU128,0)</f>
        <v>0</v>
      </c>
      <c r="J128" s="6">
        <f>IF(Proiecte_finalizare!E128=Coordonatori_principali!$J$1,1-Cotutela!$AU128,0)</f>
        <v>0</v>
      </c>
      <c r="K128" s="6">
        <f>IF(Proiecte_finalizare!E128=Coordonatori_principali!$K$1,1-Cotutela!$AU128,0)</f>
        <v>0</v>
      </c>
      <c r="L128" s="6">
        <f>IF(Proiecte_finalizare!E128=Coordonatori_principali!$L$1,1-Cotutela!$AU128,0)</f>
        <v>0</v>
      </c>
      <c r="M128" s="6">
        <f>IF(Proiecte_finalizare!E128=Coordonatori_principali!$M$1,1-Cotutela!$AU128,0)</f>
        <v>0</v>
      </c>
      <c r="N128" s="6">
        <f>IF(Proiecte_finalizare!E128=Coordonatori_principali!$N$1,1-Cotutela!$AU128,0)</f>
        <v>1</v>
      </c>
      <c r="O128" s="6">
        <f>IF(Proiecte_finalizare!E128=Coordonatori_principali!$O$1,1-Cotutela!$AU128,0)</f>
        <v>0</v>
      </c>
      <c r="P128" s="6">
        <f>IF(Proiecte_finalizare!E128=Coordonatori_principali!$P$1,1-Cotutela!$AU128,0)</f>
        <v>0</v>
      </c>
      <c r="Q128" s="6">
        <f>IF(Proiecte_finalizare!E128=Coordonatori_principali!$Q$1,1-Cotutela!$AU128,0)</f>
        <v>0</v>
      </c>
      <c r="R128" s="6">
        <f>IF(Proiecte_finalizare!E128=Coordonatori_principali!$R$1,1-Cotutela!$AU128,0)</f>
        <v>0</v>
      </c>
      <c r="S128" s="6">
        <f>IF(Proiecte_finalizare!E128=Coordonatori_principali!$S$1,1-Cotutela!$AU128,0)</f>
        <v>0</v>
      </c>
      <c r="T128" s="6">
        <f>IF(Proiecte_finalizare!E128=Coordonatori_principali!$T$1,1-Cotutela!$AU128,0)</f>
        <v>0</v>
      </c>
      <c r="U128" s="6">
        <f>IF(Proiecte_finalizare!E128=Coordonatori_principali!$U$1,1-Cotutela!$AU128,0)</f>
        <v>0</v>
      </c>
      <c r="V128" s="6">
        <f>IF(Proiecte_finalizare!E128=Coordonatori_principali!$V$1,1-Cotutela!$AU128,0)</f>
        <v>0</v>
      </c>
      <c r="W128" s="6">
        <f>IF(Proiecte_finalizare!E128=Coordonatori_principali!$W$1,1-Cotutela!$AU128,0)</f>
        <v>0</v>
      </c>
      <c r="X128" s="6">
        <f>IF(Proiecte_finalizare!E128=Coordonatori_principali!$X$1,1-Cotutela!$AU128,0)</f>
        <v>0</v>
      </c>
      <c r="Y128" s="6">
        <f>IF(Proiecte_finalizare!E128=Coordonatori_principali!$Y$1,1-Cotutela!$AU128,0)</f>
        <v>0</v>
      </c>
      <c r="Z128" s="6">
        <f>IF(Proiecte_finalizare!E128=Coordonatori_principali!$Z$1,1-Cotutela!$AU128,0)</f>
        <v>0</v>
      </c>
      <c r="AA128" s="6">
        <f>IF(Proiecte_finalizare!E128=Coordonatori_principali!$AA$1,1-Cotutela!$AU128,0)</f>
        <v>0</v>
      </c>
      <c r="AB128" s="6">
        <f>IF(Proiecte_finalizare!E128=Coordonatori_principali!$AB$1,1-Cotutela!$AU128,0)</f>
        <v>0</v>
      </c>
      <c r="AC128" s="6">
        <f>IF(Proiecte_finalizare!E128=Coordonatori_principali!$AC$1,1-Cotutela!$AU128,0)</f>
        <v>0</v>
      </c>
      <c r="AD128" s="6">
        <f>IF(Proiecte_finalizare!E128=Coordonatori_principali!$AD$1,1-Cotutela!$AU128,0)</f>
        <v>0</v>
      </c>
    </row>
    <row r="129" spans="1:30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IF(Proiecte_finalizare!E129=Coordonatori_principali!$C$1,1-Cotutela!$AU129,0)</f>
        <v>0</v>
      </c>
      <c r="D129" s="6">
        <f>IF(Proiecte_finalizare!E129=Coordonatori_principali!$D$1,1-Cotutela!$AU129,0)</f>
        <v>1</v>
      </c>
      <c r="E129" s="6">
        <f>IF(Proiecte_finalizare!E129=Coordonatori_principali!$E$1,1-Cotutela!$AU129,0)</f>
        <v>0</v>
      </c>
      <c r="F129" s="6">
        <f>IF(Proiecte_finalizare!E129=Coordonatori_principali!$F$1,1-Cotutela!$AU129,0)</f>
        <v>0</v>
      </c>
      <c r="G129" s="6">
        <f>IF(Proiecte_finalizare!E129=Coordonatori_principali!$G$1,1-Cotutela!$AU129,0)</f>
        <v>0</v>
      </c>
      <c r="H129" s="6">
        <f>IF(Proiecte_finalizare!E129=Coordonatori_principali!$H$1,1-Cotutela!$AU129,0)</f>
        <v>0</v>
      </c>
      <c r="I129" s="6">
        <f>IF(Proiecte_finalizare!E129=Coordonatori_principali!$I$1,1-Cotutela!$AU129,0)</f>
        <v>0</v>
      </c>
      <c r="J129" s="6">
        <f>IF(Proiecte_finalizare!E129=Coordonatori_principali!$J$1,1-Cotutela!$AU129,0)</f>
        <v>0</v>
      </c>
      <c r="K129" s="6">
        <f>IF(Proiecte_finalizare!E129=Coordonatori_principali!$K$1,1-Cotutela!$AU129,0)</f>
        <v>0</v>
      </c>
      <c r="L129" s="6">
        <f>IF(Proiecte_finalizare!E129=Coordonatori_principali!$L$1,1-Cotutela!$AU129,0)</f>
        <v>0</v>
      </c>
      <c r="M129" s="6">
        <f>IF(Proiecte_finalizare!E129=Coordonatori_principali!$M$1,1-Cotutela!$AU129,0)</f>
        <v>0</v>
      </c>
      <c r="N129" s="6">
        <f>IF(Proiecte_finalizare!E129=Coordonatori_principali!$N$1,1-Cotutela!$AU129,0)</f>
        <v>0</v>
      </c>
      <c r="O129" s="6">
        <f>IF(Proiecte_finalizare!E129=Coordonatori_principali!$O$1,1-Cotutela!$AU129,0)</f>
        <v>0</v>
      </c>
      <c r="P129" s="6">
        <f>IF(Proiecte_finalizare!E129=Coordonatori_principali!$P$1,1-Cotutela!$AU129,0)</f>
        <v>0</v>
      </c>
      <c r="Q129" s="6">
        <f>IF(Proiecte_finalizare!E129=Coordonatori_principali!$Q$1,1-Cotutela!$AU129,0)</f>
        <v>0</v>
      </c>
      <c r="R129" s="6">
        <f>IF(Proiecte_finalizare!E129=Coordonatori_principali!$R$1,1-Cotutela!$AU129,0)</f>
        <v>0</v>
      </c>
      <c r="S129" s="6">
        <f>IF(Proiecte_finalizare!E129=Coordonatori_principali!$S$1,1-Cotutela!$AU129,0)</f>
        <v>0</v>
      </c>
      <c r="T129" s="6">
        <f>IF(Proiecte_finalizare!E129=Coordonatori_principali!$T$1,1-Cotutela!$AU129,0)</f>
        <v>0</v>
      </c>
      <c r="U129" s="6">
        <f>IF(Proiecte_finalizare!E129=Coordonatori_principali!$U$1,1-Cotutela!$AU129,0)</f>
        <v>0</v>
      </c>
      <c r="V129" s="6">
        <f>IF(Proiecte_finalizare!E129=Coordonatori_principali!$V$1,1-Cotutela!$AU129,0)</f>
        <v>0</v>
      </c>
      <c r="W129" s="6">
        <f>IF(Proiecte_finalizare!E129=Coordonatori_principali!$W$1,1-Cotutela!$AU129,0)</f>
        <v>0</v>
      </c>
      <c r="X129" s="6">
        <f>IF(Proiecte_finalizare!E129=Coordonatori_principali!$X$1,1-Cotutela!$AU129,0)</f>
        <v>0</v>
      </c>
      <c r="Y129" s="6">
        <f>IF(Proiecte_finalizare!E129=Coordonatori_principali!$Y$1,1-Cotutela!$AU129,0)</f>
        <v>0</v>
      </c>
      <c r="Z129" s="6">
        <f>IF(Proiecte_finalizare!E129=Coordonatori_principali!$Z$1,1-Cotutela!$AU129,0)</f>
        <v>0</v>
      </c>
      <c r="AA129" s="6">
        <f>IF(Proiecte_finalizare!E129=Coordonatori_principali!$AA$1,1-Cotutela!$AU129,0)</f>
        <v>0</v>
      </c>
      <c r="AB129" s="6">
        <f>IF(Proiecte_finalizare!E129=Coordonatori_principali!$AB$1,1-Cotutela!$AU129,0)</f>
        <v>0</v>
      </c>
      <c r="AC129" s="6">
        <f>IF(Proiecte_finalizare!E129=Coordonatori_principali!$AC$1,1-Cotutela!$AU129,0)</f>
        <v>0</v>
      </c>
      <c r="AD129" s="6">
        <f>IF(Proiecte_finalizare!E129=Coordonatori_principali!$AD$1,1-Cotutela!$AU129,0)</f>
        <v>0</v>
      </c>
    </row>
    <row r="130" spans="1:30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IF(Proiecte_finalizare!E130=Coordonatori_principali!$C$1,1-Cotutela!$AU130,0)</f>
        <v>0</v>
      </c>
      <c r="D130" s="6">
        <f>IF(Proiecte_finalizare!E130=Coordonatori_principali!$D$1,1-Cotutela!$AU130,0)</f>
        <v>0</v>
      </c>
      <c r="E130" s="6">
        <f>IF(Proiecte_finalizare!E130=Coordonatori_principali!$E$1,1-Cotutela!$AU130,0)</f>
        <v>0</v>
      </c>
      <c r="F130" s="6">
        <f>IF(Proiecte_finalizare!E130=Coordonatori_principali!$F$1,1-Cotutela!$AU130,0)</f>
        <v>0</v>
      </c>
      <c r="G130" s="6">
        <f>IF(Proiecte_finalizare!E130=Coordonatori_principali!$G$1,1-Cotutela!$AU130,0)</f>
        <v>0</v>
      </c>
      <c r="H130" s="6">
        <f>IF(Proiecte_finalizare!E130=Coordonatori_principali!$H$1,1-Cotutela!$AU130,0)</f>
        <v>0</v>
      </c>
      <c r="I130" s="6">
        <f>IF(Proiecte_finalizare!E130=Coordonatori_principali!$I$1,1-Cotutela!$AU130,0)</f>
        <v>0</v>
      </c>
      <c r="J130" s="6">
        <f>IF(Proiecte_finalizare!E130=Coordonatori_principali!$J$1,1-Cotutela!$AU130,0)</f>
        <v>0</v>
      </c>
      <c r="K130" s="6">
        <f>IF(Proiecte_finalizare!E130=Coordonatori_principali!$K$1,1-Cotutela!$AU130,0)</f>
        <v>0</v>
      </c>
      <c r="L130" s="6">
        <f>IF(Proiecte_finalizare!E130=Coordonatori_principali!$L$1,1-Cotutela!$AU130,0)</f>
        <v>0</v>
      </c>
      <c r="M130" s="6">
        <f>IF(Proiecte_finalizare!E130=Coordonatori_principali!$M$1,1-Cotutela!$AU130,0)</f>
        <v>0</v>
      </c>
      <c r="N130" s="6">
        <f>IF(Proiecte_finalizare!E130=Coordonatori_principali!$N$1,1-Cotutela!$AU130,0)</f>
        <v>0</v>
      </c>
      <c r="O130" s="6">
        <f>IF(Proiecte_finalizare!E130=Coordonatori_principali!$O$1,1-Cotutela!$AU130,0)</f>
        <v>0</v>
      </c>
      <c r="P130" s="6">
        <f>IF(Proiecte_finalizare!E130=Coordonatori_principali!$P$1,1-Cotutela!$AU130,0)</f>
        <v>0</v>
      </c>
      <c r="Q130" s="6">
        <f>IF(Proiecte_finalizare!E130=Coordonatori_principali!$Q$1,1-Cotutela!$AU130,0)</f>
        <v>0</v>
      </c>
      <c r="R130" s="6">
        <f>IF(Proiecte_finalizare!E130=Coordonatori_principali!$R$1,1-Cotutela!$AU130,0)</f>
        <v>0</v>
      </c>
      <c r="S130" s="6">
        <f>IF(Proiecte_finalizare!E130=Coordonatori_principali!$S$1,1-Cotutela!$AU130,0)</f>
        <v>0</v>
      </c>
      <c r="T130" s="6">
        <f>IF(Proiecte_finalizare!E130=Coordonatori_principali!$T$1,1-Cotutela!$AU130,0)</f>
        <v>0</v>
      </c>
      <c r="U130" s="6">
        <f>IF(Proiecte_finalizare!E130=Coordonatori_principali!$U$1,1-Cotutela!$AU130,0)</f>
        <v>0</v>
      </c>
      <c r="V130" s="6">
        <f>IF(Proiecte_finalizare!E130=Coordonatori_principali!$V$1,1-Cotutela!$AU130,0)</f>
        <v>0</v>
      </c>
      <c r="W130" s="6">
        <f>IF(Proiecte_finalizare!E130=Coordonatori_principali!$W$1,1-Cotutela!$AU130,0)</f>
        <v>0</v>
      </c>
      <c r="X130" s="6">
        <f>IF(Proiecte_finalizare!E130=Coordonatori_principali!$X$1,1-Cotutela!$AU130,0)</f>
        <v>0</v>
      </c>
      <c r="Y130" s="6">
        <f>IF(Proiecte_finalizare!E130=Coordonatori_principali!$Y$1,1-Cotutela!$AU130,0)</f>
        <v>1</v>
      </c>
      <c r="Z130" s="6">
        <f>IF(Proiecte_finalizare!E130=Coordonatori_principali!$Z$1,1-Cotutela!$AU130,0)</f>
        <v>0</v>
      </c>
      <c r="AA130" s="6">
        <f>IF(Proiecte_finalizare!E130=Coordonatori_principali!$AA$1,1-Cotutela!$AU130,0)</f>
        <v>0</v>
      </c>
      <c r="AB130" s="6">
        <f>IF(Proiecte_finalizare!E130=Coordonatori_principali!$AB$1,1-Cotutela!$AU130,0)</f>
        <v>0</v>
      </c>
      <c r="AC130" s="6">
        <f>IF(Proiecte_finalizare!E130=Coordonatori_principali!$AC$1,1-Cotutela!$AU130,0)</f>
        <v>0</v>
      </c>
      <c r="AD130" s="6">
        <f>IF(Proiecte_finalizare!E130=Coordonatori_principali!$AD$1,1-Cotutela!$AU130,0)</f>
        <v>0</v>
      </c>
    </row>
    <row r="131" spans="1:30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IF(Proiecte_finalizare!E131=Coordonatori_principali!$C$1,1-Cotutela!$AU131,0)</f>
        <v>0</v>
      </c>
      <c r="D131" s="6">
        <f>IF(Proiecte_finalizare!E131=Coordonatori_principali!$D$1,1-Cotutela!$AU131,0)</f>
        <v>0</v>
      </c>
      <c r="E131" s="6">
        <f>IF(Proiecte_finalizare!E131=Coordonatori_principali!$E$1,1-Cotutela!$AU131,0)</f>
        <v>0</v>
      </c>
      <c r="F131" s="6">
        <f>IF(Proiecte_finalizare!E131=Coordonatori_principali!$F$1,1-Cotutela!$AU131,0)</f>
        <v>0</v>
      </c>
      <c r="G131" s="6">
        <f>IF(Proiecte_finalizare!E131=Coordonatori_principali!$G$1,1-Cotutela!$AU131,0)</f>
        <v>0</v>
      </c>
      <c r="H131" s="6">
        <f>IF(Proiecte_finalizare!E131=Coordonatori_principali!$H$1,1-Cotutela!$AU131,0)</f>
        <v>0</v>
      </c>
      <c r="I131" s="6">
        <f>IF(Proiecte_finalizare!E131=Coordonatori_principali!$I$1,1-Cotutela!$AU131,0)</f>
        <v>0</v>
      </c>
      <c r="J131" s="6">
        <f>IF(Proiecte_finalizare!E131=Coordonatori_principali!$J$1,1-Cotutela!$AU131,0)</f>
        <v>0</v>
      </c>
      <c r="K131" s="6">
        <f>IF(Proiecte_finalizare!E131=Coordonatori_principali!$K$1,1-Cotutela!$AU131,0)</f>
        <v>0</v>
      </c>
      <c r="L131" s="6">
        <f>IF(Proiecte_finalizare!E131=Coordonatori_principali!$L$1,1-Cotutela!$AU131,0)</f>
        <v>0</v>
      </c>
      <c r="M131" s="6">
        <f>IF(Proiecte_finalizare!E131=Coordonatori_principali!$M$1,1-Cotutela!$AU131,0)</f>
        <v>0</v>
      </c>
      <c r="N131" s="6">
        <f>IF(Proiecte_finalizare!E131=Coordonatori_principali!$N$1,1-Cotutela!$AU131,0)</f>
        <v>0</v>
      </c>
      <c r="O131" s="6">
        <f>IF(Proiecte_finalizare!E131=Coordonatori_principali!$O$1,1-Cotutela!$AU131,0)</f>
        <v>0</v>
      </c>
      <c r="P131" s="6">
        <f>IF(Proiecte_finalizare!E131=Coordonatori_principali!$P$1,1-Cotutela!$AU131,0)</f>
        <v>0</v>
      </c>
      <c r="Q131" s="6">
        <f>IF(Proiecte_finalizare!E131=Coordonatori_principali!$Q$1,1-Cotutela!$AU131,0)</f>
        <v>0</v>
      </c>
      <c r="R131" s="6">
        <f>IF(Proiecte_finalizare!E131=Coordonatori_principali!$R$1,1-Cotutela!$AU131,0)</f>
        <v>0</v>
      </c>
      <c r="S131" s="6">
        <f>IF(Proiecte_finalizare!E131=Coordonatori_principali!$S$1,1-Cotutela!$AU131,0)</f>
        <v>0</v>
      </c>
      <c r="T131" s="6">
        <f>IF(Proiecte_finalizare!E131=Coordonatori_principali!$T$1,1-Cotutela!$AU131,0)</f>
        <v>0</v>
      </c>
      <c r="U131" s="6">
        <f>IF(Proiecte_finalizare!E131=Coordonatori_principali!$U$1,1-Cotutela!$AU131,0)</f>
        <v>0</v>
      </c>
      <c r="V131" s="6">
        <f>IF(Proiecte_finalizare!E131=Coordonatori_principali!$V$1,1-Cotutela!$AU131,0)</f>
        <v>0</v>
      </c>
      <c r="W131" s="6">
        <f>IF(Proiecte_finalizare!E131=Coordonatori_principali!$W$1,1-Cotutela!$AU131,0)</f>
        <v>0</v>
      </c>
      <c r="X131" s="6">
        <f>IF(Proiecte_finalizare!E131=Coordonatori_principali!$X$1,1-Cotutela!$AU131,0)</f>
        <v>0</v>
      </c>
      <c r="Y131" s="6">
        <f>IF(Proiecte_finalizare!E131=Coordonatori_principali!$Y$1,1-Cotutela!$AU131,0)</f>
        <v>0</v>
      </c>
      <c r="Z131" s="6">
        <f>IF(Proiecte_finalizare!E131=Coordonatori_principali!$Z$1,1-Cotutela!$AU131,0)</f>
        <v>1</v>
      </c>
      <c r="AA131" s="6">
        <f>IF(Proiecte_finalizare!E131=Coordonatori_principali!$AA$1,1-Cotutela!$AU131,0)</f>
        <v>0</v>
      </c>
      <c r="AB131" s="6">
        <f>IF(Proiecte_finalizare!E131=Coordonatori_principali!$AB$1,1-Cotutela!$AU131,0)</f>
        <v>0</v>
      </c>
      <c r="AC131" s="6">
        <f>IF(Proiecte_finalizare!E131=Coordonatori_principali!$AC$1,1-Cotutela!$AU131,0)</f>
        <v>0</v>
      </c>
      <c r="AD131" s="6">
        <f>IF(Proiecte_finalizare!E131=Coordonatori_principali!$AD$1,1-Cotutela!$AU131,0)</f>
        <v>0</v>
      </c>
    </row>
    <row r="132" spans="1:30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IF(Proiecte_finalizare!E132=Coordonatori_principali!$C$1,1-Cotutela!$AU132,0)</f>
        <v>0</v>
      </c>
      <c r="D132" s="6">
        <f>IF(Proiecte_finalizare!E132=Coordonatori_principali!$D$1,1-Cotutela!$AU132,0)</f>
        <v>0</v>
      </c>
      <c r="E132" s="6">
        <f>IF(Proiecte_finalizare!E132=Coordonatori_principali!$E$1,1-Cotutela!$AU132,0)</f>
        <v>0</v>
      </c>
      <c r="F132" s="6">
        <f>IF(Proiecte_finalizare!E132=Coordonatori_principali!$F$1,1-Cotutela!$AU132,0)</f>
        <v>0</v>
      </c>
      <c r="G132" s="6">
        <f>IF(Proiecte_finalizare!E132=Coordonatori_principali!$G$1,1-Cotutela!$AU132,0)</f>
        <v>0</v>
      </c>
      <c r="H132" s="6">
        <f>IF(Proiecte_finalizare!E132=Coordonatori_principali!$H$1,1-Cotutela!$AU132,0)</f>
        <v>0</v>
      </c>
      <c r="I132" s="6">
        <f>IF(Proiecte_finalizare!E132=Coordonatori_principali!$I$1,1-Cotutela!$AU132,0)</f>
        <v>0</v>
      </c>
      <c r="J132" s="6">
        <f>IF(Proiecte_finalizare!E132=Coordonatori_principali!$J$1,1-Cotutela!$AU132,0)</f>
        <v>0</v>
      </c>
      <c r="K132" s="6">
        <f>IF(Proiecte_finalizare!E132=Coordonatori_principali!$K$1,1-Cotutela!$AU132,0)</f>
        <v>0</v>
      </c>
      <c r="L132" s="6">
        <f>IF(Proiecte_finalizare!E132=Coordonatori_principali!$L$1,1-Cotutela!$AU132,0)</f>
        <v>1</v>
      </c>
      <c r="M132" s="6">
        <f>IF(Proiecte_finalizare!E132=Coordonatori_principali!$M$1,1-Cotutela!$AU132,0)</f>
        <v>0</v>
      </c>
      <c r="N132" s="6">
        <f>IF(Proiecte_finalizare!E132=Coordonatori_principali!$N$1,1-Cotutela!$AU132,0)</f>
        <v>0</v>
      </c>
      <c r="O132" s="6">
        <f>IF(Proiecte_finalizare!E132=Coordonatori_principali!$O$1,1-Cotutela!$AU132,0)</f>
        <v>0</v>
      </c>
      <c r="P132" s="6">
        <f>IF(Proiecte_finalizare!E132=Coordonatori_principali!$P$1,1-Cotutela!$AU132,0)</f>
        <v>0</v>
      </c>
      <c r="Q132" s="6">
        <f>IF(Proiecte_finalizare!E132=Coordonatori_principali!$Q$1,1-Cotutela!$AU132,0)</f>
        <v>0</v>
      </c>
      <c r="R132" s="6">
        <f>IF(Proiecte_finalizare!E132=Coordonatori_principali!$R$1,1-Cotutela!$AU132,0)</f>
        <v>0</v>
      </c>
      <c r="S132" s="6">
        <f>IF(Proiecte_finalizare!E132=Coordonatori_principali!$S$1,1-Cotutela!$AU132,0)</f>
        <v>0</v>
      </c>
      <c r="T132" s="6">
        <f>IF(Proiecte_finalizare!E132=Coordonatori_principali!$T$1,1-Cotutela!$AU132,0)</f>
        <v>0</v>
      </c>
      <c r="U132" s="6">
        <f>IF(Proiecte_finalizare!E132=Coordonatori_principali!$U$1,1-Cotutela!$AU132,0)</f>
        <v>0</v>
      </c>
      <c r="V132" s="6">
        <f>IF(Proiecte_finalizare!E132=Coordonatori_principali!$V$1,1-Cotutela!$AU132,0)</f>
        <v>0</v>
      </c>
      <c r="W132" s="6">
        <f>IF(Proiecte_finalizare!E132=Coordonatori_principali!$W$1,1-Cotutela!$AU132,0)</f>
        <v>0</v>
      </c>
      <c r="X132" s="6">
        <f>IF(Proiecte_finalizare!E132=Coordonatori_principali!$X$1,1-Cotutela!$AU132,0)</f>
        <v>0</v>
      </c>
      <c r="Y132" s="6">
        <f>IF(Proiecte_finalizare!E132=Coordonatori_principali!$Y$1,1-Cotutela!$AU132,0)</f>
        <v>0</v>
      </c>
      <c r="Z132" s="6">
        <f>IF(Proiecte_finalizare!E132=Coordonatori_principali!$Z$1,1-Cotutela!$AU132,0)</f>
        <v>0</v>
      </c>
      <c r="AA132" s="6">
        <f>IF(Proiecte_finalizare!E132=Coordonatori_principali!$AA$1,1-Cotutela!$AU132,0)</f>
        <v>0</v>
      </c>
      <c r="AB132" s="6">
        <f>IF(Proiecte_finalizare!E132=Coordonatori_principali!$AB$1,1-Cotutela!$AU132,0)</f>
        <v>0</v>
      </c>
      <c r="AC132" s="6">
        <f>IF(Proiecte_finalizare!E132=Coordonatori_principali!$AC$1,1-Cotutela!$AU132,0)</f>
        <v>0</v>
      </c>
      <c r="AD132" s="6">
        <f>IF(Proiecte_finalizare!E132=Coordonatori_principali!$AD$1,1-Cotutela!$AU132,0)</f>
        <v>0</v>
      </c>
    </row>
    <row r="133" spans="1:30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IF(Proiecte_finalizare!E133=Coordonatori_principali!$C$1,1-Cotutela!$AU133,0)</f>
        <v>0</v>
      </c>
      <c r="D133" s="6">
        <f>IF(Proiecte_finalizare!E133=Coordonatori_principali!$D$1,1-Cotutela!$AU133,0)</f>
        <v>0</v>
      </c>
      <c r="E133" s="6">
        <f>IF(Proiecte_finalizare!E133=Coordonatori_principali!$E$1,1-Cotutela!$AU133,0)</f>
        <v>0</v>
      </c>
      <c r="F133" s="6">
        <f>IF(Proiecte_finalizare!E133=Coordonatori_principali!$F$1,1-Cotutela!$AU133,0)</f>
        <v>0</v>
      </c>
      <c r="G133" s="6">
        <f>IF(Proiecte_finalizare!E133=Coordonatori_principali!$G$1,1-Cotutela!$AU133,0)</f>
        <v>0</v>
      </c>
      <c r="H133" s="6">
        <f>IF(Proiecte_finalizare!E133=Coordonatori_principali!$H$1,1-Cotutela!$AU133,0)</f>
        <v>0</v>
      </c>
      <c r="I133" s="6">
        <f>IF(Proiecte_finalizare!E133=Coordonatori_principali!$I$1,1-Cotutela!$AU133,0)</f>
        <v>0</v>
      </c>
      <c r="J133" s="6">
        <f>IF(Proiecte_finalizare!E133=Coordonatori_principali!$J$1,1-Cotutela!$AU133,0)</f>
        <v>0</v>
      </c>
      <c r="K133" s="6">
        <f>IF(Proiecte_finalizare!E133=Coordonatori_principali!$K$1,1-Cotutela!$AU133,0)</f>
        <v>0</v>
      </c>
      <c r="L133" s="6">
        <f>IF(Proiecte_finalizare!E133=Coordonatori_principali!$L$1,1-Cotutela!$AU133,0)</f>
        <v>0</v>
      </c>
      <c r="M133" s="6">
        <f>IF(Proiecte_finalizare!E133=Coordonatori_principali!$M$1,1-Cotutela!$AU133,0)</f>
        <v>0</v>
      </c>
      <c r="N133" s="6">
        <f>IF(Proiecte_finalizare!E133=Coordonatori_principali!$N$1,1-Cotutela!$AU133,0)</f>
        <v>1</v>
      </c>
      <c r="O133" s="6">
        <f>IF(Proiecte_finalizare!E133=Coordonatori_principali!$O$1,1-Cotutela!$AU133,0)</f>
        <v>0</v>
      </c>
      <c r="P133" s="6">
        <f>IF(Proiecte_finalizare!E133=Coordonatori_principali!$P$1,1-Cotutela!$AU133,0)</f>
        <v>0</v>
      </c>
      <c r="Q133" s="6">
        <f>IF(Proiecte_finalizare!E133=Coordonatori_principali!$Q$1,1-Cotutela!$AU133,0)</f>
        <v>0</v>
      </c>
      <c r="R133" s="6">
        <f>IF(Proiecte_finalizare!E133=Coordonatori_principali!$R$1,1-Cotutela!$AU133,0)</f>
        <v>0</v>
      </c>
      <c r="S133" s="6">
        <f>IF(Proiecte_finalizare!E133=Coordonatori_principali!$S$1,1-Cotutela!$AU133,0)</f>
        <v>0</v>
      </c>
      <c r="T133" s="6">
        <f>IF(Proiecte_finalizare!E133=Coordonatori_principali!$T$1,1-Cotutela!$AU133,0)</f>
        <v>0</v>
      </c>
      <c r="U133" s="6">
        <f>IF(Proiecte_finalizare!E133=Coordonatori_principali!$U$1,1-Cotutela!$AU133,0)</f>
        <v>0</v>
      </c>
      <c r="V133" s="6">
        <f>IF(Proiecte_finalizare!E133=Coordonatori_principali!$V$1,1-Cotutela!$AU133,0)</f>
        <v>0</v>
      </c>
      <c r="W133" s="6">
        <f>IF(Proiecte_finalizare!E133=Coordonatori_principali!$W$1,1-Cotutela!$AU133,0)</f>
        <v>0</v>
      </c>
      <c r="X133" s="6">
        <f>IF(Proiecte_finalizare!E133=Coordonatori_principali!$X$1,1-Cotutela!$AU133,0)</f>
        <v>0</v>
      </c>
      <c r="Y133" s="6">
        <f>IF(Proiecte_finalizare!E133=Coordonatori_principali!$Y$1,1-Cotutela!$AU133,0)</f>
        <v>0</v>
      </c>
      <c r="Z133" s="6">
        <f>IF(Proiecte_finalizare!E133=Coordonatori_principali!$Z$1,1-Cotutela!$AU133,0)</f>
        <v>0</v>
      </c>
      <c r="AA133" s="6">
        <f>IF(Proiecte_finalizare!E133=Coordonatori_principali!$AA$1,1-Cotutela!$AU133,0)</f>
        <v>0</v>
      </c>
      <c r="AB133" s="6">
        <f>IF(Proiecte_finalizare!E133=Coordonatori_principali!$AB$1,1-Cotutela!$AU133,0)</f>
        <v>0</v>
      </c>
      <c r="AC133" s="6">
        <f>IF(Proiecte_finalizare!E133=Coordonatori_principali!$AC$1,1-Cotutela!$AU133,0)</f>
        <v>0</v>
      </c>
      <c r="AD133" s="6">
        <f>IF(Proiecte_finalizare!E133=Coordonatori_principali!$AD$1,1-Cotutela!$AU133,0)</f>
        <v>0</v>
      </c>
    </row>
    <row r="134" spans="1:30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IF(Proiecte_finalizare!E134=Coordonatori_principali!$C$1,1-Cotutela!$AU134,0)</f>
        <v>0</v>
      </c>
      <c r="D134" s="6">
        <f>IF(Proiecte_finalizare!E134=Coordonatori_principali!$D$1,1-Cotutela!$AU134,0)</f>
        <v>0</v>
      </c>
      <c r="E134" s="6">
        <f>IF(Proiecte_finalizare!E134=Coordonatori_principali!$E$1,1-Cotutela!$AU134,0)</f>
        <v>0</v>
      </c>
      <c r="F134" s="6">
        <f>IF(Proiecte_finalizare!E134=Coordonatori_principali!$F$1,1-Cotutela!$AU134,0)</f>
        <v>0</v>
      </c>
      <c r="G134" s="6">
        <f>IF(Proiecte_finalizare!E134=Coordonatori_principali!$G$1,1-Cotutela!$AU134,0)</f>
        <v>0</v>
      </c>
      <c r="H134" s="6">
        <f>IF(Proiecte_finalizare!E134=Coordonatori_principali!$H$1,1-Cotutela!$AU134,0)</f>
        <v>0</v>
      </c>
      <c r="I134" s="6">
        <f>IF(Proiecte_finalizare!E134=Coordonatori_principali!$I$1,1-Cotutela!$AU134,0)</f>
        <v>0</v>
      </c>
      <c r="J134" s="6">
        <f>IF(Proiecte_finalizare!E134=Coordonatori_principali!$J$1,1-Cotutela!$AU134,0)</f>
        <v>0</v>
      </c>
      <c r="K134" s="6">
        <f>IF(Proiecte_finalizare!E134=Coordonatori_principali!$K$1,1-Cotutela!$AU134,0)</f>
        <v>1</v>
      </c>
      <c r="L134" s="6">
        <f>IF(Proiecte_finalizare!E134=Coordonatori_principali!$L$1,1-Cotutela!$AU134,0)</f>
        <v>0</v>
      </c>
      <c r="M134" s="6">
        <f>IF(Proiecte_finalizare!E134=Coordonatori_principali!$M$1,1-Cotutela!$AU134,0)</f>
        <v>0</v>
      </c>
      <c r="N134" s="6">
        <f>IF(Proiecte_finalizare!E134=Coordonatori_principali!$N$1,1-Cotutela!$AU134,0)</f>
        <v>0</v>
      </c>
      <c r="O134" s="6">
        <f>IF(Proiecte_finalizare!E134=Coordonatori_principali!$O$1,1-Cotutela!$AU134,0)</f>
        <v>0</v>
      </c>
      <c r="P134" s="6">
        <f>IF(Proiecte_finalizare!E134=Coordonatori_principali!$P$1,1-Cotutela!$AU134,0)</f>
        <v>0</v>
      </c>
      <c r="Q134" s="6">
        <f>IF(Proiecte_finalizare!E134=Coordonatori_principali!$Q$1,1-Cotutela!$AU134,0)</f>
        <v>0</v>
      </c>
      <c r="R134" s="6">
        <f>IF(Proiecte_finalizare!E134=Coordonatori_principali!$R$1,1-Cotutela!$AU134,0)</f>
        <v>0</v>
      </c>
      <c r="S134" s="6">
        <f>IF(Proiecte_finalizare!E134=Coordonatori_principali!$S$1,1-Cotutela!$AU134,0)</f>
        <v>0</v>
      </c>
      <c r="T134" s="6">
        <f>IF(Proiecte_finalizare!E134=Coordonatori_principali!$T$1,1-Cotutela!$AU134,0)</f>
        <v>0</v>
      </c>
      <c r="U134" s="6">
        <f>IF(Proiecte_finalizare!E134=Coordonatori_principali!$U$1,1-Cotutela!$AU134,0)</f>
        <v>0</v>
      </c>
      <c r="V134" s="6">
        <f>IF(Proiecte_finalizare!E134=Coordonatori_principali!$V$1,1-Cotutela!$AU134,0)</f>
        <v>0</v>
      </c>
      <c r="W134" s="6">
        <f>IF(Proiecte_finalizare!E134=Coordonatori_principali!$W$1,1-Cotutela!$AU134,0)</f>
        <v>0</v>
      </c>
      <c r="X134" s="6">
        <f>IF(Proiecte_finalizare!E134=Coordonatori_principali!$X$1,1-Cotutela!$AU134,0)</f>
        <v>0</v>
      </c>
      <c r="Y134" s="6">
        <f>IF(Proiecte_finalizare!E134=Coordonatori_principali!$Y$1,1-Cotutela!$AU134,0)</f>
        <v>0</v>
      </c>
      <c r="Z134" s="6">
        <f>IF(Proiecte_finalizare!E134=Coordonatori_principali!$Z$1,1-Cotutela!$AU134,0)</f>
        <v>0</v>
      </c>
      <c r="AA134" s="6">
        <f>IF(Proiecte_finalizare!E134=Coordonatori_principali!$AA$1,1-Cotutela!$AU134,0)</f>
        <v>0</v>
      </c>
      <c r="AB134" s="6">
        <f>IF(Proiecte_finalizare!E134=Coordonatori_principali!$AB$1,1-Cotutela!$AU134,0)</f>
        <v>0</v>
      </c>
      <c r="AC134" s="6">
        <f>IF(Proiecte_finalizare!E134=Coordonatori_principali!$AC$1,1-Cotutela!$AU134,0)</f>
        <v>0</v>
      </c>
      <c r="AD134" s="6">
        <f>IF(Proiecte_finalizare!E134=Coordonatori_principali!$AD$1,1-Cotutela!$AU134,0)</f>
        <v>0</v>
      </c>
    </row>
    <row r="135" spans="1:30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IF(Proiecte_finalizare!E135=Coordonatori_principali!$C$1,1-Cotutela!$AU135,0)</f>
        <v>0</v>
      </c>
      <c r="D135" s="6">
        <f>IF(Proiecte_finalizare!E135=Coordonatori_principali!$D$1,1-Cotutela!$AU135,0)</f>
        <v>0</v>
      </c>
      <c r="E135" s="6">
        <f>IF(Proiecte_finalizare!E135=Coordonatori_principali!$E$1,1-Cotutela!$AU135,0)</f>
        <v>0</v>
      </c>
      <c r="F135" s="6">
        <f>IF(Proiecte_finalizare!E135=Coordonatori_principali!$F$1,1-Cotutela!$AU135,0)</f>
        <v>0</v>
      </c>
      <c r="G135" s="6">
        <f>IF(Proiecte_finalizare!E135=Coordonatori_principali!$G$1,1-Cotutela!$AU135,0)</f>
        <v>0</v>
      </c>
      <c r="H135" s="6">
        <f>IF(Proiecte_finalizare!E135=Coordonatori_principali!$H$1,1-Cotutela!$AU135,0)</f>
        <v>0</v>
      </c>
      <c r="I135" s="6">
        <f>IF(Proiecte_finalizare!E135=Coordonatori_principali!$I$1,1-Cotutela!$AU135,0)</f>
        <v>0</v>
      </c>
      <c r="J135" s="6">
        <f>IF(Proiecte_finalizare!E135=Coordonatori_principali!$J$1,1-Cotutela!$AU135,0)</f>
        <v>0</v>
      </c>
      <c r="K135" s="6">
        <f>IF(Proiecte_finalizare!E135=Coordonatori_principali!$K$1,1-Cotutela!$AU135,0)</f>
        <v>0</v>
      </c>
      <c r="L135" s="6">
        <f>IF(Proiecte_finalizare!E135=Coordonatori_principali!$L$1,1-Cotutela!$AU135,0)</f>
        <v>0</v>
      </c>
      <c r="M135" s="6">
        <f>IF(Proiecte_finalizare!E135=Coordonatori_principali!$M$1,1-Cotutela!$AU135,0)</f>
        <v>0</v>
      </c>
      <c r="N135" s="6">
        <f>IF(Proiecte_finalizare!E135=Coordonatori_principali!$N$1,1-Cotutela!$AU135,0)</f>
        <v>0</v>
      </c>
      <c r="O135" s="6">
        <f>IF(Proiecte_finalizare!E135=Coordonatori_principali!$O$1,1-Cotutela!$AU135,0)</f>
        <v>1</v>
      </c>
      <c r="P135" s="6">
        <f>IF(Proiecte_finalizare!E135=Coordonatori_principali!$P$1,1-Cotutela!$AU135,0)</f>
        <v>0</v>
      </c>
      <c r="Q135" s="6">
        <f>IF(Proiecte_finalizare!E135=Coordonatori_principali!$Q$1,1-Cotutela!$AU135,0)</f>
        <v>0</v>
      </c>
      <c r="R135" s="6">
        <f>IF(Proiecte_finalizare!E135=Coordonatori_principali!$R$1,1-Cotutela!$AU135,0)</f>
        <v>0</v>
      </c>
      <c r="S135" s="6">
        <f>IF(Proiecte_finalizare!E135=Coordonatori_principali!$S$1,1-Cotutela!$AU135,0)</f>
        <v>0</v>
      </c>
      <c r="T135" s="6">
        <f>IF(Proiecte_finalizare!E135=Coordonatori_principali!$T$1,1-Cotutela!$AU135,0)</f>
        <v>0</v>
      </c>
      <c r="U135" s="6">
        <f>IF(Proiecte_finalizare!E135=Coordonatori_principali!$U$1,1-Cotutela!$AU135,0)</f>
        <v>0</v>
      </c>
      <c r="V135" s="6">
        <f>IF(Proiecte_finalizare!E135=Coordonatori_principali!$V$1,1-Cotutela!$AU135,0)</f>
        <v>0</v>
      </c>
      <c r="W135" s="6">
        <f>IF(Proiecte_finalizare!E135=Coordonatori_principali!$W$1,1-Cotutela!$AU135,0)</f>
        <v>0</v>
      </c>
      <c r="X135" s="6">
        <f>IF(Proiecte_finalizare!E135=Coordonatori_principali!$X$1,1-Cotutela!$AU135,0)</f>
        <v>0</v>
      </c>
      <c r="Y135" s="6">
        <f>IF(Proiecte_finalizare!E135=Coordonatori_principali!$Y$1,1-Cotutela!$AU135,0)</f>
        <v>0</v>
      </c>
      <c r="Z135" s="6">
        <f>IF(Proiecte_finalizare!E135=Coordonatori_principali!$Z$1,1-Cotutela!$AU135,0)</f>
        <v>0</v>
      </c>
      <c r="AA135" s="6">
        <f>IF(Proiecte_finalizare!E135=Coordonatori_principali!$AA$1,1-Cotutela!$AU135,0)</f>
        <v>0</v>
      </c>
      <c r="AB135" s="6">
        <f>IF(Proiecte_finalizare!E135=Coordonatori_principali!$AB$1,1-Cotutela!$AU135,0)</f>
        <v>0</v>
      </c>
      <c r="AC135" s="6">
        <f>IF(Proiecte_finalizare!E135=Coordonatori_principali!$AC$1,1-Cotutela!$AU135,0)</f>
        <v>0</v>
      </c>
      <c r="AD135" s="6">
        <f>IF(Proiecte_finalizare!E135=Coordonatori_principali!$AD$1,1-Cotutela!$AU135,0)</f>
        <v>0</v>
      </c>
    </row>
    <row r="136" spans="1:30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IF(Proiecte_finalizare!E136=Coordonatori_principali!$C$1,1-Cotutela!$AU136,0)</f>
        <v>0</v>
      </c>
      <c r="D136" s="6">
        <f>IF(Proiecte_finalizare!E136=Coordonatori_principali!$D$1,1-Cotutela!$AU136,0)</f>
        <v>0</v>
      </c>
      <c r="E136" s="6">
        <f>IF(Proiecte_finalizare!E136=Coordonatori_principali!$E$1,1-Cotutela!$AU136,0)</f>
        <v>0</v>
      </c>
      <c r="F136" s="6">
        <f>IF(Proiecte_finalizare!E136=Coordonatori_principali!$F$1,1-Cotutela!$AU136,0)</f>
        <v>0</v>
      </c>
      <c r="G136" s="6">
        <f>IF(Proiecte_finalizare!E136=Coordonatori_principali!$G$1,1-Cotutela!$AU136,0)</f>
        <v>0</v>
      </c>
      <c r="H136" s="6">
        <f>IF(Proiecte_finalizare!E136=Coordonatori_principali!$H$1,1-Cotutela!$AU136,0)</f>
        <v>0</v>
      </c>
      <c r="I136" s="6">
        <f>IF(Proiecte_finalizare!E136=Coordonatori_principali!$I$1,1-Cotutela!$AU136,0)</f>
        <v>0</v>
      </c>
      <c r="J136" s="6">
        <f>IF(Proiecte_finalizare!E136=Coordonatori_principali!$J$1,1-Cotutela!$AU136,0)</f>
        <v>0</v>
      </c>
      <c r="K136" s="6">
        <f>IF(Proiecte_finalizare!E136=Coordonatori_principali!$K$1,1-Cotutela!$AU136,0)</f>
        <v>0</v>
      </c>
      <c r="L136" s="6">
        <f>IF(Proiecte_finalizare!E136=Coordonatori_principali!$L$1,1-Cotutela!$AU136,0)</f>
        <v>1</v>
      </c>
      <c r="M136" s="6">
        <f>IF(Proiecte_finalizare!E136=Coordonatori_principali!$M$1,1-Cotutela!$AU136,0)</f>
        <v>0</v>
      </c>
      <c r="N136" s="6">
        <f>IF(Proiecte_finalizare!E136=Coordonatori_principali!$N$1,1-Cotutela!$AU136,0)</f>
        <v>0</v>
      </c>
      <c r="O136" s="6">
        <f>IF(Proiecte_finalizare!E136=Coordonatori_principali!$O$1,1-Cotutela!$AU136,0)</f>
        <v>0</v>
      </c>
      <c r="P136" s="6">
        <f>IF(Proiecte_finalizare!E136=Coordonatori_principali!$P$1,1-Cotutela!$AU136,0)</f>
        <v>0</v>
      </c>
      <c r="Q136" s="6">
        <f>IF(Proiecte_finalizare!E136=Coordonatori_principali!$Q$1,1-Cotutela!$AU136,0)</f>
        <v>0</v>
      </c>
      <c r="R136" s="6">
        <f>IF(Proiecte_finalizare!E136=Coordonatori_principali!$R$1,1-Cotutela!$AU136,0)</f>
        <v>0</v>
      </c>
      <c r="S136" s="6">
        <f>IF(Proiecte_finalizare!E136=Coordonatori_principali!$S$1,1-Cotutela!$AU136,0)</f>
        <v>0</v>
      </c>
      <c r="T136" s="6">
        <f>IF(Proiecte_finalizare!E136=Coordonatori_principali!$T$1,1-Cotutela!$AU136,0)</f>
        <v>0</v>
      </c>
      <c r="U136" s="6">
        <f>IF(Proiecte_finalizare!E136=Coordonatori_principali!$U$1,1-Cotutela!$AU136,0)</f>
        <v>0</v>
      </c>
      <c r="V136" s="6">
        <f>IF(Proiecte_finalizare!E136=Coordonatori_principali!$V$1,1-Cotutela!$AU136,0)</f>
        <v>0</v>
      </c>
      <c r="W136" s="6">
        <f>IF(Proiecte_finalizare!E136=Coordonatori_principali!$W$1,1-Cotutela!$AU136,0)</f>
        <v>0</v>
      </c>
      <c r="X136" s="6">
        <f>IF(Proiecte_finalizare!E136=Coordonatori_principali!$X$1,1-Cotutela!$AU136,0)</f>
        <v>0</v>
      </c>
      <c r="Y136" s="6">
        <f>IF(Proiecte_finalizare!E136=Coordonatori_principali!$Y$1,1-Cotutela!$AU136,0)</f>
        <v>0</v>
      </c>
      <c r="Z136" s="6">
        <f>IF(Proiecte_finalizare!E136=Coordonatori_principali!$Z$1,1-Cotutela!$AU136,0)</f>
        <v>0</v>
      </c>
      <c r="AA136" s="6">
        <f>IF(Proiecte_finalizare!E136=Coordonatori_principali!$AA$1,1-Cotutela!$AU136,0)</f>
        <v>0</v>
      </c>
      <c r="AB136" s="6">
        <f>IF(Proiecte_finalizare!E136=Coordonatori_principali!$AB$1,1-Cotutela!$AU136,0)</f>
        <v>0</v>
      </c>
      <c r="AC136" s="6">
        <f>IF(Proiecte_finalizare!E136=Coordonatori_principali!$AC$1,1-Cotutela!$AU136,0)</f>
        <v>0</v>
      </c>
      <c r="AD136" s="6">
        <f>IF(Proiecte_finalizare!E136=Coordonatori_principali!$AD$1,1-Cotutela!$AU136,0)</f>
        <v>0</v>
      </c>
    </row>
    <row r="137" spans="1:30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IF(Proiecte_finalizare!E137=Coordonatori_principali!$C$1,1-Cotutela!$AU137,0)</f>
        <v>0</v>
      </c>
      <c r="D137" s="6">
        <f>IF(Proiecte_finalizare!E137=Coordonatori_principali!$D$1,1-Cotutela!$AU137,0)</f>
        <v>0</v>
      </c>
      <c r="E137" s="6">
        <f>IF(Proiecte_finalizare!E137=Coordonatori_principali!$E$1,1-Cotutela!$AU137,0)</f>
        <v>0</v>
      </c>
      <c r="F137" s="6">
        <f>IF(Proiecte_finalizare!E137=Coordonatori_principali!$F$1,1-Cotutela!$AU137,0)</f>
        <v>0</v>
      </c>
      <c r="G137" s="6">
        <f>IF(Proiecte_finalizare!E137=Coordonatori_principali!$G$1,1-Cotutela!$AU137,0)</f>
        <v>0</v>
      </c>
      <c r="H137" s="6">
        <f>IF(Proiecte_finalizare!E137=Coordonatori_principali!$H$1,1-Cotutela!$AU137,0)</f>
        <v>0</v>
      </c>
      <c r="I137" s="6">
        <f>IF(Proiecte_finalizare!E137=Coordonatori_principali!$I$1,1-Cotutela!$AU137,0)</f>
        <v>0</v>
      </c>
      <c r="J137" s="6">
        <f>IF(Proiecte_finalizare!E137=Coordonatori_principali!$J$1,1-Cotutela!$AU137,0)</f>
        <v>0</v>
      </c>
      <c r="K137" s="6">
        <f>IF(Proiecte_finalizare!E137=Coordonatori_principali!$K$1,1-Cotutela!$AU137,0)</f>
        <v>0</v>
      </c>
      <c r="L137" s="6">
        <f>IF(Proiecte_finalizare!E137=Coordonatori_principali!$L$1,1-Cotutela!$AU137,0)</f>
        <v>0</v>
      </c>
      <c r="M137" s="6">
        <f>IF(Proiecte_finalizare!E137=Coordonatori_principali!$M$1,1-Cotutela!$AU137,0)</f>
        <v>0</v>
      </c>
      <c r="N137" s="6">
        <f>IF(Proiecte_finalizare!E137=Coordonatori_principali!$N$1,1-Cotutela!$AU137,0)</f>
        <v>0</v>
      </c>
      <c r="O137" s="6">
        <f>IF(Proiecte_finalizare!E137=Coordonatori_principali!$O$1,1-Cotutela!$AU137,0)</f>
        <v>0</v>
      </c>
      <c r="P137" s="6">
        <f>IF(Proiecte_finalizare!E137=Coordonatori_principali!$P$1,1-Cotutela!$AU137,0)</f>
        <v>0</v>
      </c>
      <c r="Q137" s="6">
        <f>IF(Proiecte_finalizare!E137=Coordonatori_principali!$Q$1,1-Cotutela!$AU137,0)</f>
        <v>0</v>
      </c>
      <c r="R137" s="6">
        <f>IF(Proiecte_finalizare!E137=Coordonatori_principali!$R$1,1-Cotutela!$AU137,0)</f>
        <v>0</v>
      </c>
      <c r="S137" s="6">
        <f>IF(Proiecte_finalizare!E137=Coordonatori_principali!$S$1,1-Cotutela!$AU137,0)</f>
        <v>0</v>
      </c>
      <c r="T137" s="6">
        <f>IF(Proiecte_finalizare!E137=Coordonatori_principali!$T$1,1-Cotutela!$AU137,0)</f>
        <v>0</v>
      </c>
      <c r="U137" s="6">
        <f>IF(Proiecte_finalizare!E137=Coordonatori_principali!$U$1,1-Cotutela!$AU137,0)</f>
        <v>0</v>
      </c>
      <c r="V137" s="6">
        <f>IF(Proiecte_finalizare!E137=Coordonatori_principali!$V$1,1-Cotutela!$AU137,0)</f>
        <v>0</v>
      </c>
      <c r="W137" s="6">
        <f>IF(Proiecte_finalizare!E137=Coordonatori_principali!$W$1,1-Cotutela!$AU137,0)</f>
        <v>0</v>
      </c>
      <c r="X137" s="6">
        <f>IF(Proiecte_finalizare!E137=Coordonatori_principali!$X$1,1-Cotutela!$AU137,0)</f>
        <v>0</v>
      </c>
      <c r="Y137" s="6">
        <f>IF(Proiecte_finalizare!E137=Coordonatori_principali!$Y$1,1-Cotutela!$AU137,0)</f>
        <v>0</v>
      </c>
      <c r="Z137" s="6">
        <f>IF(Proiecte_finalizare!E137=Coordonatori_principali!$Z$1,1-Cotutela!$AU137,0)</f>
        <v>0</v>
      </c>
      <c r="AA137" s="6">
        <f>IF(Proiecte_finalizare!E137=Coordonatori_principali!$AA$1,1-Cotutela!$AU137,0)</f>
        <v>0</v>
      </c>
      <c r="AB137" s="6">
        <f>IF(Proiecte_finalizare!E137=Coordonatori_principali!$AB$1,1-Cotutela!$AU137,0)</f>
        <v>0</v>
      </c>
      <c r="AC137" s="6">
        <f>IF(Proiecte_finalizare!E137=Coordonatori_principali!$AC$1,1-Cotutela!$AU137,0)</f>
        <v>1</v>
      </c>
      <c r="AD137" s="6">
        <f>IF(Proiecte_finalizare!E137=Coordonatori_principali!$AD$1,1-Cotutela!$AU137,0)</f>
        <v>0</v>
      </c>
    </row>
    <row r="138" spans="1:30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IF(Proiecte_finalizare!E138=Coordonatori_principali!$C$1,1-Cotutela!$AU138,0)</f>
        <v>0</v>
      </c>
      <c r="D138" s="6">
        <f>IF(Proiecte_finalizare!E138=Coordonatori_principali!$D$1,1-Cotutela!$AU138,0)</f>
        <v>0</v>
      </c>
      <c r="E138" s="6">
        <f>IF(Proiecte_finalizare!E138=Coordonatori_principali!$E$1,1-Cotutela!$AU138,0)</f>
        <v>0</v>
      </c>
      <c r="F138" s="6">
        <f>IF(Proiecte_finalizare!E138=Coordonatori_principali!$F$1,1-Cotutela!$AU138,0)</f>
        <v>0</v>
      </c>
      <c r="G138" s="6">
        <f>IF(Proiecte_finalizare!E138=Coordonatori_principali!$G$1,1-Cotutela!$AU138,0)</f>
        <v>0</v>
      </c>
      <c r="H138" s="6">
        <f>IF(Proiecte_finalizare!E138=Coordonatori_principali!$H$1,1-Cotutela!$AU138,0)</f>
        <v>1</v>
      </c>
      <c r="I138" s="6">
        <f>IF(Proiecte_finalizare!E138=Coordonatori_principali!$I$1,1-Cotutela!$AU138,0)</f>
        <v>0</v>
      </c>
      <c r="J138" s="6">
        <f>IF(Proiecte_finalizare!E138=Coordonatori_principali!$J$1,1-Cotutela!$AU138,0)</f>
        <v>0</v>
      </c>
      <c r="K138" s="6">
        <f>IF(Proiecte_finalizare!E138=Coordonatori_principali!$K$1,1-Cotutela!$AU138,0)</f>
        <v>0</v>
      </c>
      <c r="L138" s="6">
        <f>IF(Proiecte_finalizare!E138=Coordonatori_principali!$L$1,1-Cotutela!$AU138,0)</f>
        <v>0</v>
      </c>
      <c r="M138" s="6">
        <f>IF(Proiecte_finalizare!E138=Coordonatori_principali!$M$1,1-Cotutela!$AU138,0)</f>
        <v>0</v>
      </c>
      <c r="N138" s="6">
        <f>IF(Proiecte_finalizare!E138=Coordonatori_principali!$N$1,1-Cotutela!$AU138,0)</f>
        <v>0</v>
      </c>
      <c r="O138" s="6">
        <f>IF(Proiecte_finalizare!E138=Coordonatori_principali!$O$1,1-Cotutela!$AU138,0)</f>
        <v>0</v>
      </c>
      <c r="P138" s="6">
        <f>IF(Proiecte_finalizare!E138=Coordonatori_principali!$P$1,1-Cotutela!$AU138,0)</f>
        <v>0</v>
      </c>
      <c r="Q138" s="6">
        <f>IF(Proiecte_finalizare!E138=Coordonatori_principali!$Q$1,1-Cotutela!$AU138,0)</f>
        <v>0</v>
      </c>
      <c r="R138" s="6">
        <f>IF(Proiecte_finalizare!E138=Coordonatori_principali!$R$1,1-Cotutela!$AU138,0)</f>
        <v>0</v>
      </c>
      <c r="S138" s="6">
        <f>IF(Proiecte_finalizare!E138=Coordonatori_principali!$S$1,1-Cotutela!$AU138,0)</f>
        <v>0</v>
      </c>
      <c r="T138" s="6">
        <f>IF(Proiecte_finalizare!E138=Coordonatori_principali!$T$1,1-Cotutela!$AU138,0)</f>
        <v>0</v>
      </c>
      <c r="U138" s="6">
        <f>IF(Proiecte_finalizare!E138=Coordonatori_principali!$U$1,1-Cotutela!$AU138,0)</f>
        <v>0</v>
      </c>
      <c r="V138" s="6">
        <f>IF(Proiecte_finalizare!E138=Coordonatori_principali!$V$1,1-Cotutela!$AU138,0)</f>
        <v>0</v>
      </c>
      <c r="W138" s="6">
        <f>IF(Proiecte_finalizare!E138=Coordonatori_principali!$W$1,1-Cotutela!$AU138,0)</f>
        <v>0</v>
      </c>
      <c r="X138" s="6">
        <f>IF(Proiecte_finalizare!E138=Coordonatori_principali!$X$1,1-Cotutela!$AU138,0)</f>
        <v>0</v>
      </c>
      <c r="Y138" s="6">
        <f>IF(Proiecte_finalizare!E138=Coordonatori_principali!$Y$1,1-Cotutela!$AU138,0)</f>
        <v>0</v>
      </c>
      <c r="Z138" s="6">
        <f>IF(Proiecte_finalizare!E138=Coordonatori_principali!$Z$1,1-Cotutela!$AU138,0)</f>
        <v>0</v>
      </c>
      <c r="AA138" s="6">
        <f>IF(Proiecte_finalizare!E138=Coordonatori_principali!$AA$1,1-Cotutela!$AU138,0)</f>
        <v>0</v>
      </c>
      <c r="AB138" s="6">
        <f>IF(Proiecte_finalizare!E138=Coordonatori_principali!$AB$1,1-Cotutela!$AU138,0)</f>
        <v>0</v>
      </c>
      <c r="AC138" s="6">
        <f>IF(Proiecte_finalizare!E138=Coordonatori_principali!$AC$1,1-Cotutela!$AU138,0)</f>
        <v>0</v>
      </c>
      <c r="AD138" s="6">
        <f>IF(Proiecte_finalizare!E138=Coordonatori_principali!$AD$1,1-Cotutela!$AU138,0)</f>
        <v>0</v>
      </c>
    </row>
    <row r="139" spans="1:30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IF(Proiecte_finalizare!E139=Coordonatori_principali!$C$1,1-Cotutela!$AU139,0)</f>
        <v>0</v>
      </c>
      <c r="D139" s="6">
        <f>IF(Proiecte_finalizare!E139=Coordonatori_principali!$D$1,1-Cotutela!$AU139,0)</f>
        <v>0</v>
      </c>
      <c r="E139" s="6">
        <f>IF(Proiecte_finalizare!E139=Coordonatori_principali!$E$1,1-Cotutela!$AU139,0)</f>
        <v>0</v>
      </c>
      <c r="F139" s="6">
        <f>IF(Proiecte_finalizare!E139=Coordonatori_principali!$F$1,1-Cotutela!$AU139,0)</f>
        <v>0</v>
      </c>
      <c r="G139" s="6">
        <f>IF(Proiecte_finalizare!E139=Coordonatori_principali!$G$1,1-Cotutela!$AU139,0)</f>
        <v>0</v>
      </c>
      <c r="H139" s="6">
        <f>IF(Proiecte_finalizare!E139=Coordonatori_principali!$H$1,1-Cotutela!$AU139,0)</f>
        <v>0</v>
      </c>
      <c r="I139" s="6">
        <f>IF(Proiecte_finalizare!E139=Coordonatori_principali!$I$1,1-Cotutela!$AU139,0)</f>
        <v>0</v>
      </c>
      <c r="J139" s="6">
        <f>IF(Proiecte_finalizare!E139=Coordonatori_principali!$J$1,1-Cotutela!$AU139,0)</f>
        <v>0</v>
      </c>
      <c r="K139" s="6">
        <f>IF(Proiecte_finalizare!E139=Coordonatori_principali!$K$1,1-Cotutela!$AU139,0)</f>
        <v>0</v>
      </c>
      <c r="L139" s="6">
        <f>IF(Proiecte_finalizare!E139=Coordonatori_principali!$L$1,1-Cotutela!$AU139,0)</f>
        <v>0</v>
      </c>
      <c r="M139" s="6">
        <f>IF(Proiecte_finalizare!E139=Coordonatori_principali!$M$1,1-Cotutela!$AU139,0)</f>
        <v>0</v>
      </c>
      <c r="N139" s="6">
        <f>IF(Proiecte_finalizare!E139=Coordonatori_principali!$N$1,1-Cotutela!$AU139,0)</f>
        <v>0</v>
      </c>
      <c r="O139" s="6">
        <f>IF(Proiecte_finalizare!E139=Coordonatori_principali!$O$1,1-Cotutela!$AU139,0)</f>
        <v>1</v>
      </c>
      <c r="P139" s="6">
        <f>IF(Proiecte_finalizare!E139=Coordonatori_principali!$P$1,1-Cotutela!$AU139,0)</f>
        <v>0</v>
      </c>
      <c r="Q139" s="6">
        <f>IF(Proiecte_finalizare!E139=Coordonatori_principali!$Q$1,1-Cotutela!$AU139,0)</f>
        <v>0</v>
      </c>
      <c r="R139" s="6">
        <f>IF(Proiecte_finalizare!E139=Coordonatori_principali!$R$1,1-Cotutela!$AU139,0)</f>
        <v>0</v>
      </c>
      <c r="S139" s="6">
        <f>IF(Proiecte_finalizare!E139=Coordonatori_principali!$S$1,1-Cotutela!$AU139,0)</f>
        <v>0</v>
      </c>
      <c r="T139" s="6">
        <f>IF(Proiecte_finalizare!E139=Coordonatori_principali!$T$1,1-Cotutela!$AU139,0)</f>
        <v>0</v>
      </c>
      <c r="U139" s="6">
        <f>IF(Proiecte_finalizare!E139=Coordonatori_principali!$U$1,1-Cotutela!$AU139,0)</f>
        <v>0</v>
      </c>
      <c r="V139" s="6">
        <f>IF(Proiecte_finalizare!E139=Coordonatori_principali!$V$1,1-Cotutela!$AU139,0)</f>
        <v>0</v>
      </c>
      <c r="W139" s="6">
        <f>IF(Proiecte_finalizare!E139=Coordonatori_principali!$W$1,1-Cotutela!$AU139,0)</f>
        <v>0</v>
      </c>
      <c r="X139" s="6">
        <f>IF(Proiecte_finalizare!E139=Coordonatori_principali!$X$1,1-Cotutela!$AU139,0)</f>
        <v>0</v>
      </c>
      <c r="Y139" s="6">
        <f>IF(Proiecte_finalizare!E139=Coordonatori_principali!$Y$1,1-Cotutela!$AU139,0)</f>
        <v>0</v>
      </c>
      <c r="Z139" s="6">
        <f>IF(Proiecte_finalizare!E139=Coordonatori_principali!$Z$1,1-Cotutela!$AU139,0)</f>
        <v>0</v>
      </c>
      <c r="AA139" s="6">
        <f>IF(Proiecte_finalizare!E139=Coordonatori_principali!$AA$1,1-Cotutela!$AU139,0)</f>
        <v>0</v>
      </c>
      <c r="AB139" s="6">
        <f>IF(Proiecte_finalizare!E139=Coordonatori_principali!$AB$1,1-Cotutela!$AU139,0)</f>
        <v>0</v>
      </c>
      <c r="AC139" s="6">
        <f>IF(Proiecte_finalizare!E139=Coordonatori_principali!$AC$1,1-Cotutela!$AU139,0)</f>
        <v>0</v>
      </c>
      <c r="AD139" s="6">
        <f>IF(Proiecte_finalizare!E139=Coordonatori_principali!$AD$1,1-Cotutela!$AU139,0)</f>
        <v>0</v>
      </c>
    </row>
    <row r="140" spans="1:30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IF(Proiecte_finalizare!E140=Coordonatori_principali!$C$1,1-Cotutela!$AU140,0)</f>
        <v>0</v>
      </c>
      <c r="D140" s="6">
        <f>IF(Proiecte_finalizare!E140=Coordonatori_principali!$D$1,1-Cotutela!$AU140,0)</f>
        <v>0</v>
      </c>
      <c r="E140" s="6">
        <f>IF(Proiecte_finalizare!E140=Coordonatori_principali!$E$1,1-Cotutela!$AU140,0)</f>
        <v>0</v>
      </c>
      <c r="F140" s="6">
        <f>IF(Proiecte_finalizare!E140=Coordonatori_principali!$F$1,1-Cotutela!$AU140,0)</f>
        <v>0</v>
      </c>
      <c r="G140" s="6">
        <f>IF(Proiecte_finalizare!E140=Coordonatori_principali!$G$1,1-Cotutela!$AU140,0)</f>
        <v>0</v>
      </c>
      <c r="H140" s="6">
        <f>IF(Proiecte_finalizare!E140=Coordonatori_principali!$H$1,1-Cotutela!$AU140,0)</f>
        <v>0</v>
      </c>
      <c r="I140" s="6">
        <f>IF(Proiecte_finalizare!E140=Coordonatori_principali!$I$1,1-Cotutela!$AU140,0)</f>
        <v>0</v>
      </c>
      <c r="J140" s="6">
        <f>IF(Proiecte_finalizare!E140=Coordonatori_principali!$J$1,1-Cotutela!$AU140,0)</f>
        <v>0</v>
      </c>
      <c r="K140" s="6">
        <f>IF(Proiecte_finalizare!E140=Coordonatori_principali!$K$1,1-Cotutela!$AU140,0)</f>
        <v>1</v>
      </c>
      <c r="L140" s="6">
        <f>IF(Proiecte_finalizare!E140=Coordonatori_principali!$L$1,1-Cotutela!$AU140,0)</f>
        <v>0</v>
      </c>
      <c r="M140" s="6">
        <f>IF(Proiecte_finalizare!E140=Coordonatori_principali!$M$1,1-Cotutela!$AU140,0)</f>
        <v>0</v>
      </c>
      <c r="N140" s="6">
        <f>IF(Proiecte_finalizare!E140=Coordonatori_principali!$N$1,1-Cotutela!$AU140,0)</f>
        <v>0</v>
      </c>
      <c r="O140" s="6">
        <f>IF(Proiecte_finalizare!E140=Coordonatori_principali!$O$1,1-Cotutela!$AU140,0)</f>
        <v>0</v>
      </c>
      <c r="P140" s="6">
        <f>IF(Proiecte_finalizare!E140=Coordonatori_principali!$P$1,1-Cotutela!$AU140,0)</f>
        <v>0</v>
      </c>
      <c r="Q140" s="6">
        <f>IF(Proiecte_finalizare!E140=Coordonatori_principali!$Q$1,1-Cotutela!$AU140,0)</f>
        <v>0</v>
      </c>
      <c r="R140" s="6">
        <f>IF(Proiecte_finalizare!E140=Coordonatori_principali!$R$1,1-Cotutela!$AU140,0)</f>
        <v>0</v>
      </c>
      <c r="S140" s="6">
        <f>IF(Proiecte_finalizare!E140=Coordonatori_principali!$S$1,1-Cotutela!$AU140,0)</f>
        <v>0</v>
      </c>
      <c r="T140" s="6">
        <f>IF(Proiecte_finalizare!E140=Coordonatori_principali!$T$1,1-Cotutela!$AU140,0)</f>
        <v>0</v>
      </c>
      <c r="U140" s="6">
        <f>IF(Proiecte_finalizare!E140=Coordonatori_principali!$U$1,1-Cotutela!$AU140,0)</f>
        <v>0</v>
      </c>
      <c r="V140" s="6">
        <f>IF(Proiecte_finalizare!E140=Coordonatori_principali!$V$1,1-Cotutela!$AU140,0)</f>
        <v>0</v>
      </c>
      <c r="W140" s="6">
        <f>IF(Proiecte_finalizare!E140=Coordonatori_principali!$W$1,1-Cotutela!$AU140,0)</f>
        <v>0</v>
      </c>
      <c r="X140" s="6">
        <f>IF(Proiecte_finalizare!E140=Coordonatori_principali!$X$1,1-Cotutela!$AU140,0)</f>
        <v>0</v>
      </c>
      <c r="Y140" s="6">
        <f>IF(Proiecte_finalizare!E140=Coordonatori_principali!$Y$1,1-Cotutela!$AU140,0)</f>
        <v>0</v>
      </c>
      <c r="Z140" s="6">
        <f>IF(Proiecte_finalizare!E140=Coordonatori_principali!$Z$1,1-Cotutela!$AU140,0)</f>
        <v>0</v>
      </c>
      <c r="AA140" s="6">
        <f>IF(Proiecte_finalizare!E140=Coordonatori_principali!$AA$1,1-Cotutela!$AU140,0)</f>
        <v>0</v>
      </c>
      <c r="AB140" s="6">
        <f>IF(Proiecte_finalizare!E140=Coordonatori_principali!$AB$1,1-Cotutela!$AU140,0)</f>
        <v>0</v>
      </c>
      <c r="AC140" s="6">
        <f>IF(Proiecte_finalizare!E140=Coordonatori_principali!$AC$1,1-Cotutela!$AU140,0)</f>
        <v>0</v>
      </c>
      <c r="AD140" s="6">
        <f>IF(Proiecte_finalizare!E140=Coordonatori_principali!$AD$1,1-Cotutela!$AU140,0)</f>
        <v>0</v>
      </c>
    </row>
    <row r="141" spans="1:30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IF(Proiecte_finalizare!E141=Coordonatori_principali!$C$1,1-Cotutela!$AU141,0)</f>
        <v>0</v>
      </c>
      <c r="D141" s="6">
        <f>IF(Proiecte_finalizare!E141=Coordonatori_principali!$D$1,1-Cotutela!$AU141,0)</f>
        <v>0</v>
      </c>
      <c r="E141" s="6">
        <f>IF(Proiecte_finalizare!E141=Coordonatori_principali!$E$1,1-Cotutela!$AU141,0)</f>
        <v>0</v>
      </c>
      <c r="F141" s="6">
        <f>IF(Proiecte_finalizare!E141=Coordonatori_principali!$F$1,1-Cotutela!$AU141,0)</f>
        <v>0</v>
      </c>
      <c r="G141" s="6">
        <f>IF(Proiecte_finalizare!E141=Coordonatori_principali!$G$1,1-Cotutela!$AU141,0)</f>
        <v>0</v>
      </c>
      <c r="H141" s="6">
        <f>IF(Proiecte_finalizare!E141=Coordonatori_principali!$H$1,1-Cotutela!$AU141,0)</f>
        <v>0</v>
      </c>
      <c r="I141" s="6">
        <f>IF(Proiecte_finalizare!E141=Coordonatori_principali!$I$1,1-Cotutela!$AU141,0)</f>
        <v>0</v>
      </c>
      <c r="J141" s="6">
        <f>IF(Proiecte_finalizare!E141=Coordonatori_principali!$J$1,1-Cotutela!$AU141,0)</f>
        <v>0</v>
      </c>
      <c r="K141" s="6">
        <f>IF(Proiecte_finalizare!E141=Coordonatori_principali!$K$1,1-Cotutela!$AU141,0)</f>
        <v>0</v>
      </c>
      <c r="L141" s="6">
        <f>IF(Proiecte_finalizare!E141=Coordonatori_principali!$L$1,1-Cotutela!$AU141,0)</f>
        <v>0</v>
      </c>
      <c r="M141" s="6">
        <f>IF(Proiecte_finalizare!E141=Coordonatori_principali!$M$1,1-Cotutela!$AU141,0)</f>
        <v>0</v>
      </c>
      <c r="N141" s="6">
        <f>IF(Proiecte_finalizare!E141=Coordonatori_principali!$N$1,1-Cotutela!$AU141,0)</f>
        <v>0</v>
      </c>
      <c r="O141" s="6">
        <f>IF(Proiecte_finalizare!E141=Coordonatori_principali!$O$1,1-Cotutela!$AU141,0)</f>
        <v>0</v>
      </c>
      <c r="P141" s="6">
        <f>IF(Proiecte_finalizare!E141=Coordonatori_principali!$P$1,1-Cotutela!$AU141,0)</f>
        <v>0</v>
      </c>
      <c r="Q141" s="6">
        <f>IF(Proiecte_finalizare!E141=Coordonatori_principali!$Q$1,1-Cotutela!$AU141,0)</f>
        <v>1</v>
      </c>
      <c r="R141" s="6">
        <f>IF(Proiecte_finalizare!E141=Coordonatori_principali!$R$1,1-Cotutela!$AU141,0)</f>
        <v>0</v>
      </c>
      <c r="S141" s="6">
        <f>IF(Proiecte_finalizare!E141=Coordonatori_principali!$S$1,1-Cotutela!$AU141,0)</f>
        <v>0</v>
      </c>
      <c r="T141" s="6">
        <f>IF(Proiecte_finalizare!E141=Coordonatori_principali!$T$1,1-Cotutela!$AU141,0)</f>
        <v>0</v>
      </c>
      <c r="U141" s="6">
        <f>IF(Proiecte_finalizare!E141=Coordonatori_principali!$U$1,1-Cotutela!$AU141,0)</f>
        <v>0</v>
      </c>
      <c r="V141" s="6">
        <f>IF(Proiecte_finalizare!E141=Coordonatori_principali!$V$1,1-Cotutela!$AU141,0)</f>
        <v>0</v>
      </c>
      <c r="W141" s="6">
        <f>IF(Proiecte_finalizare!E141=Coordonatori_principali!$W$1,1-Cotutela!$AU141,0)</f>
        <v>0</v>
      </c>
      <c r="X141" s="6">
        <f>IF(Proiecte_finalizare!E141=Coordonatori_principali!$X$1,1-Cotutela!$AU141,0)</f>
        <v>0</v>
      </c>
      <c r="Y141" s="6">
        <f>IF(Proiecte_finalizare!E141=Coordonatori_principali!$Y$1,1-Cotutela!$AU141,0)</f>
        <v>0</v>
      </c>
      <c r="Z141" s="6">
        <f>IF(Proiecte_finalizare!E141=Coordonatori_principali!$Z$1,1-Cotutela!$AU141,0)</f>
        <v>0</v>
      </c>
      <c r="AA141" s="6">
        <f>IF(Proiecte_finalizare!E141=Coordonatori_principali!$AA$1,1-Cotutela!$AU141,0)</f>
        <v>0</v>
      </c>
      <c r="AB141" s="6">
        <f>IF(Proiecte_finalizare!E141=Coordonatori_principali!$AB$1,1-Cotutela!$AU141,0)</f>
        <v>0</v>
      </c>
      <c r="AC141" s="6">
        <f>IF(Proiecte_finalizare!E141=Coordonatori_principali!$AC$1,1-Cotutela!$AU141,0)</f>
        <v>0</v>
      </c>
      <c r="AD141" s="6">
        <f>IF(Proiecte_finalizare!E141=Coordonatori_principali!$AD$1,1-Cotutela!$AU141,0)</f>
        <v>0</v>
      </c>
    </row>
    <row r="142" spans="1:30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IF(Proiecte_finalizare!E142=Coordonatori_principali!$C$1,1-Cotutela!$AU142,0)</f>
        <v>0</v>
      </c>
      <c r="D142" s="6">
        <f>IF(Proiecte_finalizare!E142=Coordonatori_principali!$D$1,1-Cotutela!$AU142,0)</f>
        <v>0</v>
      </c>
      <c r="E142" s="6">
        <f>IF(Proiecte_finalizare!E142=Coordonatori_principali!$E$1,1-Cotutela!$AU142,0)</f>
        <v>0</v>
      </c>
      <c r="F142" s="6">
        <f>IF(Proiecte_finalizare!E142=Coordonatori_principali!$F$1,1-Cotutela!$AU142,0)</f>
        <v>0</v>
      </c>
      <c r="G142" s="6">
        <f>IF(Proiecte_finalizare!E142=Coordonatori_principali!$G$1,1-Cotutela!$AU142,0)</f>
        <v>0</v>
      </c>
      <c r="H142" s="6">
        <f>IF(Proiecte_finalizare!E142=Coordonatori_principali!$H$1,1-Cotutela!$AU142,0)</f>
        <v>0</v>
      </c>
      <c r="I142" s="6">
        <f>IF(Proiecte_finalizare!E142=Coordonatori_principali!$I$1,1-Cotutela!$AU142,0)</f>
        <v>0</v>
      </c>
      <c r="J142" s="6">
        <f>IF(Proiecte_finalizare!E142=Coordonatori_principali!$J$1,1-Cotutela!$AU142,0)</f>
        <v>0</v>
      </c>
      <c r="K142" s="6">
        <f>IF(Proiecte_finalizare!E142=Coordonatori_principali!$K$1,1-Cotutela!$AU142,0)</f>
        <v>1</v>
      </c>
      <c r="L142" s="6">
        <f>IF(Proiecte_finalizare!E142=Coordonatori_principali!$L$1,1-Cotutela!$AU142,0)</f>
        <v>0</v>
      </c>
      <c r="M142" s="6">
        <f>IF(Proiecte_finalizare!E142=Coordonatori_principali!$M$1,1-Cotutela!$AU142,0)</f>
        <v>0</v>
      </c>
      <c r="N142" s="6">
        <f>IF(Proiecte_finalizare!E142=Coordonatori_principali!$N$1,1-Cotutela!$AU142,0)</f>
        <v>0</v>
      </c>
      <c r="O142" s="6">
        <f>IF(Proiecte_finalizare!E142=Coordonatori_principali!$O$1,1-Cotutela!$AU142,0)</f>
        <v>0</v>
      </c>
      <c r="P142" s="6">
        <f>IF(Proiecte_finalizare!E142=Coordonatori_principali!$P$1,1-Cotutela!$AU142,0)</f>
        <v>0</v>
      </c>
      <c r="Q142" s="6">
        <f>IF(Proiecte_finalizare!E142=Coordonatori_principali!$Q$1,1-Cotutela!$AU142,0)</f>
        <v>0</v>
      </c>
      <c r="R142" s="6">
        <f>IF(Proiecte_finalizare!E142=Coordonatori_principali!$R$1,1-Cotutela!$AU142,0)</f>
        <v>0</v>
      </c>
      <c r="S142" s="6">
        <f>IF(Proiecte_finalizare!E142=Coordonatori_principali!$S$1,1-Cotutela!$AU142,0)</f>
        <v>0</v>
      </c>
      <c r="T142" s="6">
        <f>IF(Proiecte_finalizare!E142=Coordonatori_principali!$T$1,1-Cotutela!$AU142,0)</f>
        <v>0</v>
      </c>
      <c r="U142" s="6">
        <f>IF(Proiecte_finalizare!E142=Coordonatori_principali!$U$1,1-Cotutela!$AU142,0)</f>
        <v>0</v>
      </c>
      <c r="V142" s="6">
        <f>IF(Proiecte_finalizare!E142=Coordonatori_principali!$V$1,1-Cotutela!$AU142,0)</f>
        <v>0</v>
      </c>
      <c r="W142" s="6">
        <f>IF(Proiecte_finalizare!E142=Coordonatori_principali!$W$1,1-Cotutela!$AU142,0)</f>
        <v>0</v>
      </c>
      <c r="X142" s="6">
        <f>IF(Proiecte_finalizare!E142=Coordonatori_principali!$X$1,1-Cotutela!$AU142,0)</f>
        <v>0</v>
      </c>
      <c r="Y142" s="6">
        <f>IF(Proiecte_finalizare!E142=Coordonatori_principali!$Y$1,1-Cotutela!$AU142,0)</f>
        <v>0</v>
      </c>
      <c r="Z142" s="6">
        <f>IF(Proiecte_finalizare!E142=Coordonatori_principali!$Z$1,1-Cotutela!$AU142,0)</f>
        <v>0</v>
      </c>
      <c r="AA142" s="6">
        <f>IF(Proiecte_finalizare!E142=Coordonatori_principali!$AA$1,1-Cotutela!$AU142,0)</f>
        <v>0</v>
      </c>
      <c r="AB142" s="6">
        <f>IF(Proiecte_finalizare!E142=Coordonatori_principali!$AB$1,1-Cotutela!$AU142,0)</f>
        <v>0</v>
      </c>
      <c r="AC142" s="6">
        <f>IF(Proiecte_finalizare!E142=Coordonatori_principali!$AC$1,1-Cotutela!$AU142,0)</f>
        <v>0</v>
      </c>
      <c r="AD142" s="6">
        <f>IF(Proiecte_finalizare!E142=Coordonatori_principali!$AD$1,1-Cotutela!$AU142,0)</f>
        <v>0</v>
      </c>
    </row>
    <row r="143" spans="1:30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IF(Proiecte_finalizare!E143=Coordonatori_principali!$C$1,1-Cotutela!$AU143,0)</f>
        <v>0</v>
      </c>
      <c r="D143" s="6">
        <f>IF(Proiecte_finalizare!E143=Coordonatori_principali!$D$1,1-Cotutela!$AU143,0)</f>
        <v>0</v>
      </c>
      <c r="E143" s="6">
        <f>IF(Proiecte_finalizare!E143=Coordonatori_principali!$E$1,1-Cotutela!$AU143,0)</f>
        <v>0</v>
      </c>
      <c r="F143" s="6">
        <f>IF(Proiecte_finalizare!E143=Coordonatori_principali!$F$1,1-Cotutela!$AU143,0)</f>
        <v>0</v>
      </c>
      <c r="G143" s="6">
        <f>IF(Proiecte_finalizare!E143=Coordonatori_principali!$G$1,1-Cotutela!$AU143,0)</f>
        <v>0</v>
      </c>
      <c r="H143" s="6">
        <f>IF(Proiecte_finalizare!E143=Coordonatori_principali!$H$1,1-Cotutela!$AU143,0)</f>
        <v>0</v>
      </c>
      <c r="I143" s="6">
        <f>IF(Proiecte_finalizare!E143=Coordonatori_principali!$I$1,1-Cotutela!$AU143,0)</f>
        <v>0</v>
      </c>
      <c r="J143" s="6">
        <f>IF(Proiecte_finalizare!E143=Coordonatori_principali!$J$1,1-Cotutela!$AU143,0)</f>
        <v>0</v>
      </c>
      <c r="K143" s="6">
        <f>IF(Proiecte_finalizare!E143=Coordonatori_principali!$K$1,1-Cotutela!$AU143,0)</f>
        <v>0</v>
      </c>
      <c r="L143" s="6">
        <f>IF(Proiecte_finalizare!E143=Coordonatori_principali!$L$1,1-Cotutela!$AU143,0)</f>
        <v>0</v>
      </c>
      <c r="M143" s="6">
        <f>IF(Proiecte_finalizare!E143=Coordonatori_principali!$M$1,1-Cotutela!$AU143,0)</f>
        <v>0</v>
      </c>
      <c r="N143" s="6">
        <f>IF(Proiecte_finalizare!E143=Coordonatori_principali!$N$1,1-Cotutela!$AU143,0)</f>
        <v>0</v>
      </c>
      <c r="O143" s="6">
        <f>IF(Proiecte_finalizare!E143=Coordonatori_principali!$O$1,1-Cotutela!$AU143,0)</f>
        <v>0</v>
      </c>
      <c r="P143" s="6">
        <f>IF(Proiecte_finalizare!E143=Coordonatori_principali!$P$1,1-Cotutela!$AU143,0)</f>
        <v>0</v>
      </c>
      <c r="Q143" s="6">
        <f>IF(Proiecte_finalizare!E143=Coordonatori_principali!$Q$1,1-Cotutela!$AU143,0)</f>
        <v>0</v>
      </c>
      <c r="R143" s="6">
        <f>IF(Proiecte_finalizare!E143=Coordonatori_principali!$R$1,1-Cotutela!$AU143,0)</f>
        <v>0</v>
      </c>
      <c r="S143" s="6">
        <f>IF(Proiecte_finalizare!E143=Coordonatori_principali!$S$1,1-Cotutela!$AU143,0)</f>
        <v>0</v>
      </c>
      <c r="T143" s="6">
        <f>IF(Proiecte_finalizare!E143=Coordonatori_principali!$T$1,1-Cotutela!$AU143,0)</f>
        <v>0</v>
      </c>
      <c r="U143" s="6">
        <f>IF(Proiecte_finalizare!E143=Coordonatori_principali!$U$1,1-Cotutela!$AU143,0)</f>
        <v>0</v>
      </c>
      <c r="V143" s="6">
        <f>IF(Proiecte_finalizare!E143=Coordonatori_principali!$V$1,1-Cotutela!$AU143,0)</f>
        <v>0</v>
      </c>
      <c r="W143" s="6">
        <f>IF(Proiecte_finalizare!E143=Coordonatori_principali!$W$1,1-Cotutela!$AU143,0)</f>
        <v>0</v>
      </c>
      <c r="X143" s="6">
        <f>IF(Proiecte_finalizare!E143=Coordonatori_principali!$X$1,1-Cotutela!$AU143,0)</f>
        <v>0</v>
      </c>
      <c r="Y143" s="6">
        <f>IF(Proiecte_finalizare!E143=Coordonatori_principali!$Y$1,1-Cotutela!$AU143,0)</f>
        <v>0</v>
      </c>
      <c r="Z143" s="6">
        <f>IF(Proiecte_finalizare!E143=Coordonatori_principali!$Z$1,1-Cotutela!$AU143,0)</f>
        <v>0</v>
      </c>
      <c r="AA143" s="6">
        <f>IF(Proiecte_finalizare!E143=Coordonatori_principali!$AA$1,1-Cotutela!$AU143,0)</f>
        <v>0</v>
      </c>
      <c r="AB143" s="6">
        <f>IF(Proiecte_finalizare!E143=Coordonatori_principali!$AB$1,1-Cotutela!$AU143,0)</f>
        <v>0</v>
      </c>
      <c r="AC143" s="6">
        <f>IF(Proiecte_finalizare!E143=Coordonatori_principali!$AC$1,1-Cotutela!$AU143,0)</f>
        <v>0</v>
      </c>
      <c r="AD143" s="6">
        <f>IF(Proiecte_finalizare!E143=Coordonatori_principali!$AD$1,1-Cotutela!$AU143,0)</f>
        <v>0</v>
      </c>
    </row>
    <row r="144" spans="1:30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IF(Proiecte_finalizare!E144=Coordonatori_principali!$C$1,1-Cotutela!$AU144,0)</f>
        <v>0</v>
      </c>
      <c r="D144" s="6">
        <f>IF(Proiecte_finalizare!E144=Coordonatori_principali!$D$1,1-Cotutela!$AU144,0)</f>
        <v>0</v>
      </c>
      <c r="E144" s="6">
        <f>IF(Proiecte_finalizare!E144=Coordonatori_principali!$E$1,1-Cotutela!$AU144,0)</f>
        <v>0</v>
      </c>
      <c r="F144" s="6">
        <f>IF(Proiecte_finalizare!E144=Coordonatori_principali!$F$1,1-Cotutela!$AU144,0)</f>
        <v>0</v>
      </c>
      <c r="G144" s="6">
        <f>IF(Proiecte_finalizare!E144=Coordonatori_principali!$G$1,1-Cotutela!$AU144,0)</f>
        <v>0</v>
      </c>
      <c r="H144" s="6">
        <f>IF(Proiecte_finalizare!E144=Coordonatori_principali!$H$1,1-Cotutela!$AU144,0)</f>
        <v>0</v>
      </c>
      <c r="I144" s="6">
        <f>IF(Proiecte_finalizare!E144=Coordonatori_principali!$I$1,1-Cotutela!$AU144,0)</f>
        <v>0</v>
      </c>
      <c r="J144" s="6">
        <f>IF(Proiecte_finalizare!E144=Coordonatori_principali!$J$1,1-Cotutela!$AU144,0)</f>
        <v>0</v>
      </c>
      <c r="K144" s="6">
        <f>IF(Proiecte_finalizare!E144=Coordonatori_principali!$K$1,1-Cotutela!$AU144,0)</f>
        <v>0</v>
      </c>
      <c r="L144" s="6">
        <f>IF(Proiecte_finalizare!E144=Coordonatori_principali!$L$1,1-Cotutela!$AU144,0)</f>
        <v>0</v>
      </c>
      <c r="M144" s="6">
        <f>IF(Proiecte_finalizare!E144=Coordonatori_principali!$M$1,1-Cotutela!$AU144,0)</f>
        <v>0</v>
      </c>
      <c r="N144" s="6">
        <f>IF(Proiecte_finalizare!E144=Coordonatori_principali!$N$1,1-Cotutela!$AU144,0)</f>
        <v>0</v>
      </c>
      <c r="O144" s="6">
        <f>IF(Proiecte_finalizare!E144=Coordonatori_principali!$O$1,1-Cotutela!$AU144,0)</f>
        <v>0</v>
      </c>
      <c r="P144" s="6">
        <f>IF(Proiecte_finalizare!E144=Coordonatori_principali!$P$1,1-Cotutela!$AU144,0)</f>
        <v>0</v>
      </c>
      <c r="Q144" s="6">
        <f>IF(Proiecte_finalizare!E144=Coordonatori_principali!$Q$1,1-Cotutela!$AU144,0)</f>
        <v>0</v>
      </c>
      <c r="R144" s="6">
        <f>IF(Proiecte_finalizare!E144=Coordonatori_principali!$R$1,1-Cotutela!$AU144,0)</f>
        <v>0</v>
      </c>
      <c r="S144" s="6">
        <f>IF(Proiecte_finalizare!E144=Coordonatori_principali!$S$1,1-Cotutela!$AU144,0)</f>
        <v>0</v>
      </c>
      <c r="T144" s="6">
        <f>IF(Proiecte_finalizare!E144=Coordonatori_principali!$T$1,1-Cotutela!$AU144,0)</f>
        <v>0</v>
      </c>
      <c r="U144" s="6">
        <f>IF(Proiecte_finalizare!E144=Coordonatori_principali!$U$1,1-Cotutela!$AU144,0)</f>
        <v>0</v>
      </c>
      <c r="V144" s="6">
        <f>IF(Proiecte_finalizare!E144=Coordonatori_principali!$V$1,1-Cotutela!$AU144,0)</f>
        <v>0</v>
      </c>
      <c r="W144" s="6">
        <f>IF(Proiecte_finalizare!E144=Coordonatori_principali!$W$1,1-Cotutela!$AU144,0)</f>
        <v>0</v>
      </c>
      <c r="X144" s="6">
        <f>IF(Proiecte_finalizare!E144=Coordonatori_principali!$X$1,1-Cotutela!$AU144,0)</f>
        <v>0</v>
      </c>
      <c r="Y144" s="6">
        <f>IF(Proiecte_finalizare!E144=Coordonatori_principali!$Y$1,1-Cotutela!$AU144,0)</f>
        <v>0</v>
      </c>
      <c r="Z144" s="6">
        <f>IF(Proiecte_finalizare!E144=Coordonatori_principali!$Z$1,1-Cotutela!$AU144,0)</f>
        <v>0</v>
      </c>
      <c r="AA144" s="6">
        <f>IF(Proiecte_finalizare!E144=Coordonatori_principali!$AA$1,1-Cotutela!$AU144,0)</f>
        <v>0</v>
      </c>
      <c r="AB144" s="6">
        <f>IF(Proiecte_finalizare!E144=Coordonatori_principali!$AB$1,1-Cotutela!$AU144,0)</f>
        <v>0</v>
      </c>
      <c r="AC144" s="6">
        <f>IF(Proiecte_finalizare!E144=Coordonatori_principali!$AC$1,1-Cotutela!$AU144,0)</f>
        <v>0</v>
      </c>
      <c r="AD144" s="6">
        <f>IF(Proiecte_finalizare!E144=Coordonatori_principali!$AD$1,1-Cotutela!$AU144,0)</f>
        <v>0</v>
      </c>
    </row>
    <row r="145" spans="1:30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IF(Proiecte_finalizare!E145=Coordonatori_principali!$C$1,1-Cotutela!$AU145,0)</f>
        <v>0</v>
      </c>
      <c r="D145" s="6">
        <f>IF(Proiecte_finalizare!E145=Coordonatori_principali!$D$1,1-Cotutela!$AU145,0)</f>
        <v>0</v>
      </c>
      <c r="E145" s="6">
        <f>IF(Proiecte_finalizare!E145=Coordonatori_principali!$E$1,1-Cotutela!$AU145,0)</f>
        <v>0</v>
      </c>
      <c r="F145" s="6">
        <f>IF(Proiecte_finalizare!E145=Coordonatori_principali!$F$1,1-Cotutela!$AU145,0)</f>
        <v>0</v>
      </c>
      <c r="G145" s="6">
        <f>IF(Proiecte_finalizare!E145=Coordonatori_principali!$G$1,1-Cotutela!$AU145,0)</f>
        <v>0</v>
      </c>
      <c r="H145" s="6">
        <f>IF(Proiecte_finalizare!E145=Coordonatori_principali!$H$1,1-Cotutela!$AU145,0)</f>
        <v>1</v>
      </c>
      <c r="I145" s="6">
        <f>IF(Proiecte_finalizare!E145=Coordonatori_principali!$I$1,1-Cotutela!$AU145,0)</f>
        <v>0</v>
      </c>
      <c r="J145" s="6">
        <f>IF(Proiecte_finalizare!E145=Coordonatori_principali!$J$1,1-Cotutela!$AU145,0)</f>
        <v>0</v>
      </c>
      <c r="K145" s="6">
        <f>IF(Proiecte_finalizare!E145=Coordonatori_principali!$K$1,1-Cotutela!$AU145,0)</f>
        <v>0</v>
      </c>
      <c r="L145" s="6">
        <f>IF(Proiecte_finalizare!E145=Coordonatori_principali!$L$1,1-Cotutela!$AU145,0)</f>
        <v>0</v>
      </c>
      <c r="M145" s="6">
        <f>IF(Proiecte_finalizare!E145=Coordonatori_principali!$M$1,1-Cotutela!$AU145,0)</f>
        <v>0</v>
      </c>
      <c r="N145" s="6">
        <f>IF(Proiecte_finalizare!E145=Coordonatori_principali!$N$1,1-Cotutela!$AU145,0)</f>
        <v>0</v>
      </c>
      <c r="O145" s="6">
        <f>IF(Proiecte_finalizare!E145=Coordonatori_principali!$O$1,1-Cotutela!$AU145,0)</f>
        <v>0</v>
      </c>
      <c r="P145" s="6">
        <f>IF(Proiecte_finalizare!E145=Coordonatori_principali!$P$1,1-Cotutela!$AU145,0)</f>
        <v>0</v>
      </c>
      <c r="Q145" s="6">
        <f>IF(Proiecte_finalizare!E145=Coordonatori_principali!$Q$1,1-Cotutela!$AU145,0)</f>
        <v>0</v>
      </c>
      <c r="R145" s="6">
        <f>IF(Proiecte_finalizare!E145=Coordonatori_principali!$R$1,1-Cotutela!$AU145,0)</f>
        <v>0</v>
      </c>
      <c r="S145" s="6">
        <f>IF(Proiecte_finalizare!E145=Coordonatori_principali!$S$1,1-Cotutela!$AU145,0)</f>
        <v>0</v>
      </c>
      <c r="T145" s="6">
        <f>IF(Proiecte_finalizare!E145=Coordonatori_principali!$T$1,1-Cotutela!$AU145,0)</f>
        <v>0</v>
      </c>
      <c r="U145" s="6">
        <f>IF(Proiecte_finalizare!E145=Coordonatori_principali!$U$1,1-Cotutela!$AU145,0)</f>
        <v>0</v>
      </c>
      <c r="V145" s="6">
        <f>IF(Proiecte_finalizare!E145=Coordonatori_principali!$V$1,1-Cotutela!$AU145,0)</f>
        <v>0</v>
      </c>
      <c r="W145" s="6">
        <f>IF(Proiecte_finalizare!E145=Coordonatori_principali!$W$1,1-Cotutela!$AU145,0)</f>
        <v>0</v>
      </c>
      <c r="X145" s="6">
        <f>IF(Proiecte_finalizare!E145=Coordonatori_principali!$X$1,1-Cotutela!$AU145,0)</f>
        <v>0</v>
      </c>
      <c r="Y145" s="6">
        <f>IF(Proiecte_finalizare!E145=Coordonatori_principali!$Y$1,1-Cotutela!$AU145,0)</f>
        <v>0</v>
      </c>
      <c r="Z145" s="6">
        <f>IF(Proiecte_finalizare!E145=Coordonatori_principali!$Z$1,1-Cotutela!$AU145,0)</f>
        <v>0</v>
      </c>
      <c r="AA145" s="6">
        <f>IF(Proiecte_finalizare!E145=Coordonatori_principali!$AA$1,1-Cotutela!$AU145,0)</f>
        <v>0</v>
      </c>
      <c r="AB145" s="6">
        <f>IF(Proiecte_finalizare!E145=Coordonatori_principali!$AB$1,1-Cotutela!$AU145,0)</f>
        <v>0</v>
      </c>
      <c r="AC145" s="6">
        <f>IF(Proiecte_finalizare!E145=Coordonatori_principali!$AC$1,1-Cotutela!$AU145,0)</f>
        <v>0</v>
      </c>
      <c r="AD145" s="6">
        <f>IF(Proiecte_finalizare!E145=Coordonatori_principali!$AD$1,1-Cotutela!$AU145,0)</f>
        <v>0</v>
      </c>
    </row>
    <row r="146" spans="1:30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IF(Proiecte_finalizare!E146=Coordonatori_principali!$C$1,1-Cotutela!$AU146,0)</f>
        <v>0</v>
      </c>
      <c r="D146" s="6">
        <f>IF(Proiecte_finalizare!E146=Coordonatori_principali!$D$1,1-Cotutela!$AU146,0)</f>
        <v>0</v>
      </c>
      <c r="E146" s="6">
        <f>IF(Proiecte_finalizare!E146=Coordonatori_principali!$E$1,1-Cotutela!$AU146,0)</f>
        <v>0</v>
      </c>
      <c r="F146" s="6">
        <f>IF(Proiecte_finalizare!E146=Coordonatori_principali!$F$1,1-Cotutela!$AU146,0)</f>
        <v>0</v>
      </c>
      <c r="G146" s="6">
        <f>IF(Proiecte_finalizare!E146=Coordonatori_principali!$G$1,1-Cotutela!$AU146,0)</f>
        <v>0</v>
      </c>
      <c r="H146" s="6">
        <f>IF(Proiecte_finalizare!E146=Coordonatori_principali!$H$1,1-Cotutela!$AU146,0)</f>
        <v>1</v>
      </c>
      <c r="I146" s="6">
        <f>IF(Proiecte_finalizare!E146=Coordonatori_principali!$I$1,1-Cotutela!$AU146,0)</f>
        <v>0</v>
      </c>
      <c r="J146" s="6">
        <f>IF(Proiecte_finalizare!E146=Coordonatori_principali!$J$1,1-Cotutela!$AU146,0)</f>
        <v>0</v>
      </c>
      <c r="K146" s="6">
        <f>IF(Proiecte_finalizare!E146=Coordonatori_principali!$K$1,1-Cotutela!$AU146,0)</f>
        <v>0</v>
      </c>
      <c r="L146" s="6">
        <f>IF(Proiecte_finalizare!E146=Coordonatori_principali!$L$1,1-Cotutela!$AU146,0)</f>
        <v>0</v>
      </c>
      <c r="M146" s="6">
        <f>IF(Proiecte_finalizare!E146=Coordonatori_principali!$M$1,1-Cotutela!$AU146,0)</f>
        <v>0</v>
      </c>
      <c r="N146" s="6">
        <f>IF(Proiecte_finalizare!E146=Coordonatori_principali!$N$1,1-Cotutela!$AU146,0)</f>
        <v>0</v>
      </c>
      <c r="O146" s="6">
        <f>IF(Proiecte_finalizare!E146=Coordonatori_principali!$O$1,1-Cotutela!$AU146,0)</f>
        <v>0</v>
      </c>
      <c r="P146" s="6">
        <f>IF(Proiecte_finalizare!E146=Coordonatori_principali!$P$1,1-Cotutela!$AU146,0)</f>
        <v>0</v>
      </c>
      <c r="Q146" s="6">
        <f>IF(Proiecte_finalizare!E146=Coordonatori_principali!$Q$1,1-Cotutela!$AU146,0)</f>
        <v>0</v>
      </c>
      <c r="R146" s="6">
        <f>IF(Proiecte_finalizare!E146=Coordonatori_principali!$R$1,1-Cotutela!$AU146,0)</f>
        <v>0</v>
      </c>
      <c r="S146" s="6">
        <f>IF(Proiecte_finalizare!E146=Coordonatori_principali!$S$1,1-Cotutela!$AU146,0)</f>
        <v>0</v>
      </c>
      <c r="T146" s="6">
        <f>IF(Proiecte_finalizare!E146=Coordonatori_principali!$T$1,1-Cotutela!$AU146,0)</f>
        <v>0</v>
      </c>
      <c r="U146" s="6">
        <f>IF(Proiecte_finalizare!E146=Coordonatori_principali!$U$1,1-Cotutela!$AU146,0)</f>
        <v>0</v>
      </c>
      <c r="V146" s="6">
        <f>IF(Proiecte_finalizare!E146=Coordonatori_principali!$V$1,1-Cotutela!$AU146,0)</f>
        <v>0</v>
      </c>
      <c r="W146" s="6">
        <f>IF(Proiecte_finalizare!E146=Coordonatori_principali!$W$1,1-Cotutela!$AU146,0)</f>
        <v>0</v>
      </c>
      <c r="X146" s="6">
        <f>IF(Proiecte_finalizare!E146=Coordonatori_principali!$X$1,1-Cotutela!$AU146,0)</f>
        <v>0</v>
      </c>
      <c r="Y146" s="6">
        <f>IF(Proiecte_finalizare!E146=Coordonatori_principali!$Y$1,1-Cotutela!$AU146,0)</f>
        <v>0</v>
      </c>
      <c r="Z146" s="6">
        <f>IF(Proiecte_finalizare!E146=Coordonatori_principali!$Z$1,1-Cotutela!$AU146,0)</f>
        <v>0</v>
      </c>
      <c r="AA146" s="6">
        <f>IF(Proiecte_finalizare!E146=Coordonatori_principali!$AA$1,1-Cotutela!$AU146,0)</f>
        <v>0</v>
      </c>
      <c r="AB146" s="6">
        <f>IF(Proiecte_finalizare!E146=Coordonatori_principali!$AB$1,1-Cotutela!$AU146,0)</f>
        <v>0</v>
      </c>
      <c r="AC146" s="6">
        <f>IF(Proiecte_finalizare!E146=Coordonatori_principali!$AC$1,1-Cotutela!$AU146,0)</f>
        <v>0</v>
      </c>
      <c r="AD146" s="6">
        <f>IF(Proiecte_finalizare!E146=Coordonatori_principali!$AD$1,1-Cotutela!$AU146,0)</f>
        <v>0</v>
      </c>
    </row>
    <row r="147" spans="1:30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IF(Proiecte_finalizare!E147=Coordonatori_principali!$C$1,1-Cotutela!$AU147,0)</f>
        <v>0</v>
      </c>
      <c r="D147" s="6">
        <f>IF(Proiecte_finalizare!E147=Coordonatori_principali!$D$1,1-Cotutela!$AU147,0)</f>
        <v>0</v>
      </c>
      <c r="E147" s="6">
        <f>IF(Proiecte_finalizare!E147=Coordonatori_principali!$E$1,1-Cotutela!$AU147,0)</f>
        <v>0</v>
      </c>
      <c r="F147" s="6">
        <f>IF(Proiecte_finalizare!E147=Coordonatori_principali!$F$1,1-Cotutela!$AU147,0)</f>
        <v>0</v>
      </c>
      <c r="G147" s="6">
        <f>IF(Proiecte_finalizare!E147=Coordonatori_principali!$G$1,1-Cotutela!$AU147,0)</f>
        <v>0</v>
      </c>
      <c r="H147" s="6">
        <f>IF(Proiecte_finalizare!E147=Coordonatori_principali!$H$1,1-Cotutela!$AU147,0)</f>
        <v>0</v>
      </c>
      <c r="I147" s="6">
        <f>IF(Proiecte_finalizare!E147=Coordonatori_principali!$I$1,1-Cotutela!$AU147,0)</f>
        <v>0</v>
      </c>
      <c r="J147" s="6">
        <f>IF(Proiecte_finalizare!E147=Coordonatori_principali!$J$1,1-Cotutela!$AU147,0)</f>
        <v>0</v>
      </c>
      <c r="K147" s="6">
        <f>IF(Proiecte_finalizare!E147=Coordonatori_principali!$K$1,1-Cotutela!$AU147,0)</f>
        <v>0</v>
      </c>
      <c r="L147" s="6">
        <f>IF(Proiecte_finalizare!E147=Coordonatori_principali!$L$1,1-Cotutela!$AU147,0)</f>
        <v>0</v>
      </c>
      <c r="M147" s="6">
        <f>IF(Proiecte_finalizare!E147=Coordonatori_principali!$M$1,1-Cotutela!$AU147,0)</f>
        <v>0</v>
      </c>
      <c r="N147" s="6">
        <f>IF(Proiecte_finalizare!E147=Coordonatori_principali!$N$1,1-Cotutela!$AU147,0)</f>
        <v>0</v>
      </c>
      <c r="O147" s="6">
        <f>IF(Proiecte_finalizare!E147=Coordonatori_principali!$O$1,1-Cotutela!$AU147,0)</f>
        <v>0</v>
      </c>
      <c r="P147" s="6">
        <f>IF(Proiecte_finalizare!E147=Coordonatori_principali!$P$1,1-Cotutela!$AU147,0)</f>
        <v>0</v>
      </c>
      <c r="Q147" s="6">
        <f>IF(Proiecte_finalizare!E147=Coordonatori_principali!$Q$1,1-Cotutela!$AU147,0)</f>
        <v>0</v>
      </c>
      <c r="R147" s="6">
        <f>IF(Proiecte_finalizare!E147=Coordonatori_principali!$R$1,1-Cotutela!$AU147,0)</f>
        <v>0</v>
      </c>
      <c r="S147" s="6">
        <f>IF(Proiecte_finalizare!E147=Coordonatori_principali!$S$1,1-Cotutela!$AU147,0)</f>
        <v>0</v>
      </c>
      <c r="T147" s="6">
        <f>IF(Proiecte_finalizare!E147=Coordonatori_principali!$T$1,1-Cotutela!$AU147,0)</f>
        <v>0</v>
      </c>
      <c r="U147" s="6">
        <f>IF(Proiecte_finalizare!E147=Coordonatori_principali!$U$1,1-Cotutela!$AU147,0)</f>
        <v>0</v>
      </c>
      <c r="V147" s="6">
        <f>IF(Proiecte_finalizare!E147=Coordonatori_principali!$V$1,1-Cotutela!$AU147,0)</f>
        <v>0</v>
      </c>
      <c r="W147" s="6">
        <f>IF(Proiecte_finalizare!E147=Coordonatori_principali!$W$1,1-Cotutela!$AU147,0)</f>
        <v>0</v>
      </c>
      <c r="X147" s="6">
        <f>IF(Proiecte_finalizare!E147=Coordonatori_principali!$X$1,1-Cotutela!$AU147,0)</f>
        <v>0</v>
      </c>
      <c r="Y147" s="6">
        <f>IF(Proiecte_finalizare!E147=Coordonatori_principali!$Y$1,1-Cotutela!$AU147,0)</f>
        <v>0</v>
      </c>
      <c r="Z147" s="6">
        <f>IF(Proiecte_finalizare!E147=Coordonatori_principali!$Z$1,1-Cotutela!$AU147,0)</f>
        <v>0</v>
      </c>
      <c r="AA147" s="6">
        <f>IF(Proiecte_finalizare!E147=Coordonatori_principali!$AA$1,1-Cotutela!$AU147,0)</f>
        <v>0</v>
      </c>
      <c r="AB147" s="6">
        <f>IF(Proiecte_finalizare!E147=Coordonatori_principali!$AB$1,1-Cotutela!$AU147,0)</f>
        <v>0</v>
      </c>
      <c r="AC147" s="6">
        <f>IF(Proiecte_finalizare!E147=Coordonatori_principali!$AC$1,1-Cotutela!$AU147,0)</f>
        <v>0</v>
      </c>
      <c r="AD147" s="6">
        <f>IF(Proiecte_finalizare!E147=Coordonatori_principali!$AD$1,1-Cotutela!$AU147,0)</f>
        <v>0</v>
      </c>
    </row>
    <row r="148" spans="1:30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IF(Proiecte_finalizare!E148=Coordonatori_principali!$C$1,1-Cotutela!$AU148,0)</f>
        <v>0</v>
      </c>
      <c r="D148" s="6">
        <f>IF(Proiecte_finalizare!E148=Coordonatori_principali!$D$1,1-Cotutela!$AU148,0)</f>
        <v>0</v>
      </c>
      <c r="E148" s="6">
        <f>IF(Proiecte_finalizare!E148=Coordonatori_principali!$E$1,1-Cotutela!$AU148,0)</f>
        <v>0</v>
      </c>
      <c r="F148" s="6">
        <f>IF(Proiecte_finalizare!E148=Coordonatori_principali!$F$1,1-Cotutela!$AU148,0)</f>
        <v>0</v>
      </c>
      <c r="G148" s="6">
        <f>IF(Proiecte_finalizare!E148=Coordonatori_principali!$G$1,1-Cotutela!$AU148,0)</f>
        <v>0</v>
      </c>
      <c r="H148" s="6">
        <f>IF(Proiecte_finalizare!E148=Coordonatori_principali!$H$1,1-Cotutela!$AU148,0)</f>
        <v>0</v>
      </c>
      <c r="I148" s="6">
        <f>IF(Proiecte_finalizare!E148=Coordonatori_principali!$I$1,1-Cotutela!$AU148,0)</f>
        <v>0</v>
      </c>
      <c r="J148" s="6">
        <f>IF(Proiecte_finalizare!E148=Coordonatori_principali!$J$1,1-Cotutela!$AU148,0)</f>
        <v>0</v>
      </c>
      <c r="K148" s="6">
        <f>IF(Proiecte_finalizare!E148=Coordonatori_principali!$K$1,1-Cotutela!$AU148,0)</f>
        <v>0</v>
      </c>
      <c r="L148" s="6">
        <f>IF(Proiecte_finalizare!E148=Coordonatori_principali!$L$1,1-Cotutela!$AU148,0)</f>
        <v>0</v>
      </c>
      <c r="M148" s="6">
        <f>IF(Proiecte_finalizare!E148=Coordonatori_principali!$M$1,1-Cotutela!$AU148,0)</f>
        <v>0</v>
      </c>
      <c r="N148" s="6">
        <f>IF(Proiecte_finalizare!E148=Coordonatori_principali!$N$1,1-Cotutela!$AU148,0)</f>
        <v>0</v>
      </c>
      <c r="O148" s="6">
        <f>IF(Proiecte_finalizare!E148=Coordonatori_principali!$O$1,1-Cotutela!$AU148,0)</f>
        <v>1</v>
      </c>
      <c r="P148" s="6">
        <f>IF(Proiecte_finalizare!E148=Coordonatori_principali!$P$1,1-Cotutela!$AU148,0)</f>
        <v>0</v>
      </c>
      <c r="Q148" s="6">
        <f>IF(Proiecte_finalizare!E148=Coordonatori_principali!$Q$1,1-Cotutela!$AU148,0)</f>
        <v>0</v>
      </c>
      <c r="R148" s="6">
        <f>IF(Proiecte_finalizare!E148=Coordonatori_principali!$R$1,1-Cotutela!$AU148,0)</f>
        <v>0</v>
      </c>
      <c r="S148" s="6">
        <f>IF(Proiecte_finalizare!E148=Coordonatori_principali!$S$1,1-Cotutela!$AU148,0)</f>
        <v>0</v>
      </c>
      <c r="T148" s="6">
        <f>IF(Proiecte_finalizare!E148=Coordonatori_principali!$T$1,1-Cotutela!$AU148,0)</f>
        <v>0</v>
      </c>
      <c r="U148" s="6">
        <f>IF(Proiecte_finalizare!E148=Coordonatori_principali!$U$1,1-Cotutela!$AU148,0)</f>
        <v>0</v>
      </c>
      <c r="V148" s="6">
        <f>IF(Proiecte_finalizare!E148=Coordonatori_principali!$V$1,1-Cotutela!$AU148,0)</f>
        <v>0</v>
      </c>
      <c r="W148" s="6">
        <f>IF(Proiecte_finalizare!E148=Coordonatori_principali!$W$1,1-Cotutela!$AU148,0)</f>
        <v>0</v>
      </c>
      <c r="X148" s="6">
        <f>IF(Proiecte_finalizare!E148=Coordonatori_principali!$X$1,1-Cotutela!$AU148,0)</f>
        <v>0</v>
      </c>
      <c r="Y148" s="6">
        <f>IF(Proiecte_finalizare!E148=Coordonatori_principali!$Y$1,1-Cotutela!$AU148,0)</f>
        <v>0</v>
      </c>
      <c r="Z148" s="6">
        <f>IF(Proiecte_finalizare!E148=Coordonatori_principali!$Z$1,1-Cotutela!$AU148,0)</f>
        <v>0</v>
      </c>
      <c r="AA148" s="6">
        <f>IF(Proiecte_finalizare!E148=Coordonatori_principali!$AA$1,1-Cotutela!$AU148,0)</f>
        <v>0</v>
      </c>
      <c r="AB148" s="6">
        <f>IF(Proiecte_finalizare!E148=Coordonatori_principali!$AB$1,1-Cotutela!$AU148,0)</f>
        <v>0</v>
      </c>
      <c r="AC148" s="6">
        <f>IF(Proiecte_finalizare!E148=Coordonatori_principali!$AC$1,1-Cotutela!$AU148,0)</f>
        <v>0</v>
      </c>
      <c r="AD148" s="6">
        <f>IF(Proiecte_finalizare!E148=Coordonatori_principali!$AD$1,1-Cotutela!$AU148,0)</f>
        <v>0</v>
      </c>
    </row>
    <row r="149" spans="1:30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IF(Proiecte_finalizare!E149=Coordonatori_principali!$C$1,1-Cotutela!$AU149,0)</f>
        <v>0</v>
      </c>
      <c r="D149" s="6">
        <f>IF(Proiecte_finalizare!E149=Coordonatori_principali!$D$1,1-Cotutela!$AU149,0)</f>
        <v>0</v>
      </c>
      <c r="E149" s="6">
        <f>IF(Proiecte_finalizare!E149=Coordonatori_principali!$E$1,1-Cotutela!$AU149,0)</f>
        <v>0</v>
      </c>
      <c r="F149" s="6">
        <f>IF(Proiecte_finalizare!E149=Coordonatori_principali!$F$1,1-Cotutela!$AU149,0)</f>
        <v>0</v>
      </c>
      <c r="G149" s="6">
        <f>IF(Proiecte_finalizare!E149=Coordonatori_principali!$G$1,1-Cotutela!$AU149,0)</f>
        <v>0</v>
      </c>
      <c r="H149" s="6">
        <f>IF(Proiecte_finalizare!E149=Coordonatori_principali!$H$1,1-Cotutela!$AU149,0)</f>
        <v>1</v>
      </c>
      <c r="I149" s="6">
        <f>IF(Proiecte_finalizare!E149=Coordonatori_principali!$I$1,1-Cotutela!$AU149,0)</f>
        <v>0</v>
      </c>
      <c r="J149" s="6">
        <f>IF(Proiecte_finalizare!E149=Coordonatori_principali!$J$1,1-Cotutela!$AU149,0)</f>
        <v>0</v>
      </c>
      <c r="K149" s="6">
        <f>IF(Proiecte_finalizare!E149=Coordonatori_principali!$K$1,1-Cotutela!$AU149,0)</f>
        <v>0</v>
      </c>
      <c r="L149" s="6">
        <f>IF(Proiecte_finalizare!E149=Coordonatori_principali!$L$1,1-Cotutela!$AU149,0)</f>
        <v>0</v>
      </c>
      <c r="M149" s="6">
        <f>IF(Proiecte_finalizare!E149=Coordonatori_principali!$M$1,1-Cotutela!$AU149,0)</f>
        <v>0</v>
      </c>
      <c r="N149" s="6">
        <f>IF(Proiecte_finalizare!E149=Coordonatori_principali!$N$1,1-Cotutela!$AU149,0)</f>
        <v>0</v>
      </c>
      <c r="O149" s="6">
        <f>IF(Proiecte_finalizare!E149=Coordonatori_principali!$O$1,1-Cotutela!$AU149,0)</f>
        <v>0</v>
      </c>
      <c r="P149" s="6">
        <f>IF(Proiecte_finalizare!E149=Coordonatori_principali!$P$1,1-Cotutela!$AU149,0)</f>
        <v>0</v>
      </c>
      <c r="Q149" s="6">
        <f>IF(Proiecte_finalizare!E149=Coordonatori_principali!$Q$1,1-Cotutela!$AU149,0)</f>
        <v>0</v>
      </c>
      <c r="R149" s="6">
        <f>IF(Proiecte_finalizare!E149=Coordonatori_principali!$R$1,1-Cotutela!$AU149,0)</f>
        <v>0</v>
      </c>
      <c r="S149" s="6">
        <f>IF(Proiecte_finalizare!E149=Coordonatori_principali!$S$1,1-Cotutela!$AU149,0)</f>
        <v>0</v>
      </c>
      <c r="T149" s="6">
        <f>IF(Proiecte_finalizare!E149=Coordonatori_principali!$T$1,1-Cotutela!$AU149,0)</f>
        <v>0</v>
      </c>
      <c r="U149" s="6">
        <f>IF(Proiecte_finalizare!E149=Coordonatori_principali!$U$1,1-Cotutela!$AU149,0)</f>
        <v>0</v>
      </c>
      <c r="V149" s="6">
        <f>IF(Proiecte_finalizare!E149=Coordonatori_principali!$V$1,1-Cotutela!$AU149,0)</f>
        <v>0</v>
      </c>
      <c r="W149" s="6">
        <f>IF(Proiecte_finalizare!E149=Coordonatori_principali!$W$1,1-Cotutela!$AU149,0)</f>
        <v>0</v>
      </c>
      <c r="X149" s="6">
        <f>IF(Proiecte_finalizare!E149=Coordonatori_principali!$X$1,1-Cotutela!$AU149,0)</f>
        <v>0</v>
      </c>
      <c r="Y149" s="6">
        <f>IF(Proiecte_finalizare!E149=Coordonatori_principali!$Y$1,1-Cotutela!$AU149,0)</f>
        <v>0</v>
      </c>
      <c r="Z149" s="6">
        <f>IF(Proiecte_finalizare!E149=Coordonatori_principali!$Z$1,1-Cotutela!$AU149,0)</f>
        <v>0</v>
      </c>
      <c r="AA149" s="6">
        <f>IF(Proiecte_finalizare!E149=Coordonatori_principali!$AA$1,1-Cotutela!$AU149,0)</f>
        <v>0</v>
      </c>
      <c r="AB149" s="6">
        <f>IF(Proiecte_finalizare!E149=Coordonatori_principali!$AB$1,1-Cotutela!$AU149,0)</f>
        <v>0</v>
      </c>
      <c r="AC149" s="6">
        <f>IF(Proiecte_finalizare!E149=Coordonatori_principali!$AC$1,1-Cotutela!$AU149,0)</f>
        <v>0</v>
      </c>
      <c r="AD149" s="6">
        <f>IF(Proiecte_finalizare!E149=Coordonatori_principali!$AD$1,1-Cotutela!$AU149,0)</f>
        <v>0</v>
      </c>
    </row>
    <row r="150" spans="1:30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IF(Proiecte_finalizare!E150=Coordonatori_principali!$C$1,1-Cotutela!$AU150,0)</f>
        <v>0</v>
      </c>
      <c r="D150" s="6">
        <f>IF(Proiecte_finalizare!E150=Coordonatori_principali!$D$1,1-Cotutela!$AU150,0)</f>
        <v>0</v>
      </c>
      <c r="E150" s="6">
        <f>IF(Proiecte_finalizare!E150=Coordonatori_principali!$E$1,1-Cotutela!$AU150,0)</f>
        <v>0</v>
      </c>
      <c r="F150" s="6">
        <f>IF(Proiecte_finalizare!E150=Coordonatori_principali!$F$1,1-Cotutela!$AU150,0)</f>
        <v>0</v>
      </c>
      <c r="G150" s="6">
        <f>IF(Proiecte_finalizare!E150=Coordonatori_principali!$G$1,1-Cotutela!$AU150,0)</f>
        <v>0</v>
      </c>
      <c r="H150" s="6">
        <f>IF(Proiecte_finalizare!E150=Coordonatori_principali!$H$1,1-Cotutela!$AU150,0)</f>
        <v>0</v>
      </c>
      <c r="I150" s="6">
        <f>IF(Proiecte_finalizare!E150=Coordonatori_principali!$I$1,1-Cotutela!$AU150,0)</f>
        <v>0</v>
      </c>
      <c r="J150" s="6">
        <f>IF(Proiecte_finalizare!E150=Coordonatori_principali!$J$1,1-Cotutela!$AU150,0)</f>
        <v>0</v>
      </c>
      <c r="K150" s="6">
        <f>IF(Proiecte_finalizare!E150=Coordonatori_principali!$K$1,1-Cotutela!$AU150,0)</f>
        <v>0</v>
      </c>
      <c r="L150" s="6">
        <f>IF(Proiecte_finalizare!E150=Coordonatori_principali!$L$1,1-Cotutela!$AU150,0)</f>
        <v>0</v>
      </c>
      <c r="M150" s="6">
        <f>IF(Proiecte_finalizare!E150=Coordonatori_principali!$M$1,1-Cotutela!$AU150,0)</f>
        <v>0</v>
      </c>
      <c r="N150" s="6">
        <f>IF(Proiecte_finalizare!E150=Coordonatori_principali!$N$1,1-Cotutela!$AU150,0)</f>
        <v>0</v>
      </c>
      <c r="O150" s="6">
        <f>IF(Proiecte_finalizare!E150=Coordonatori_principali!$O$1,1-Cotutela!$AU150,0)</f>
        <v>0</v>
      </c>
      <c r="P150" s="6">
        <f>IF(Proiecte_finalizare!E150=Coordonatori_principali!$P$1,1-Cotutela!$AU150,0)</f>
        <v>0</v>
      </c>
      <c r="Q150" s="6">
        <f>IF(Proiecte_finalizare!E150=Coordonatori_principali!$Q$1,1-Cotutela!$AU150,0)</f>
        <v>0</v>
      </c>
      <c r="R150" s="6">
        <f>IF(Proiecte_finalizare!E150=Coordonatori_principali!$R$1,1-Cotutela!$AU150,0)</f>
        <v>0</v>
      </c>
      <c r="S150" s="6">
        <f>IF(Proiecte_finalizare!E150=Coordonatori_principali!$S$1,1-Cotutela!$AU150,0)</f>
        <v>0</v>
      </c>
      <c r="T150" s="6">
        <f>IF(Proiecte_finalizare!E150=Coordonatori_principali!$T$1,1-Cotutela!$AU150,0)</f>
        <v>0</v>
      </c>
      <c r="U150" s="6">
        <f>IF(Proiecte_finalizare!E150=Coordonatori_principali!$U$1,1-Cotutela!$AU150,0)</f>
        <v>0</v>
      </c>
      <c r="V150" s="6">
        <f>IF(Proiecte_finalizare!E150=Coordonatori_principali!$V$1,1-Cotutela!$AU150,0)</f>
        <v>0</v>
      </c>
      <c r="W150" s="6">
        <f>IF(Proiecte_finalizare!E150=Coordonatori_principali!$W$1,1-Cotutela!$AU150,0)</f>
        <v>0</v>
      </c>
      <c r="X150" s="6">
        <f>IF(Proiecte_finalizare!E150=Coordonatori_principali!$X$1,1-Cotutela!$AU150,0)</f>
        <v>0</v>
      </c>
      <c r="Y150" s="6">
        <f>IF(Proiecte_finalizare!E150=Coordonatori_principali!$Y$1,1-Cotutela!$AU150,0)</f>
        <v>0</v>
      </c>
      <c r="Z150" s="6">
        <f>IF(Proiecte_finalizare!E150=Coordonatori_principali!$Z$1,1-Cotutela!$AU150,0)</f>
        <v>0</v>
      </c>
      <c r="AA150" s="6">
        <f>IF(Proiecte_finalizare!E150=Coordonatori_principali!$AA$1,1-Cotutela!$AU150,0)</f>
        <v>0</v>
      </c>
      <c r="AB150" s="6">
        <f>IF(Proiecte_finalizare!E150=Coordonatori_principali!$AB$1,1-Cotutela!$AU150,0)</f>
        <v>0</v>
      </c>
      <c r="AC150" s="6">
        <f>IF(Proiecte_finalizare!E150=Coordonatori_principali!$AC$1,1-Cotutela!$AU150,0)</f>
        <v>0</v>
      </c>
      <c r="AD150" s="6">
        <f>IF(Proiecte_finalizare!E150=Coordonatori_principali!$AD$1,1-Cotutela!$AU150,0)</f>
        <v>1</v>
      </c>
    </row>
    <row r="151" spans="1:30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IF(Proiecte_finalizare!E151=Coordonatori_principali!$C$1,1-Cotutela!$AU151,0)</f>
        <v>0</v>
      </c>
      <c r="D151" s="6">
        <f>IF(Proiecte_finalizare!E151=Coordonatori_principali!$D$1,1-Cotutela!$AU151,0)</f>
        <v>0</v>
      </c>
      <c r="E151" s="6">
        <f>IF(Proiecte_finalizare!E151=Coordonatori_principali!$E$1,1-Cotutela!$AU151,0)</f>
        <v>0</v>
      </c>
      <c r="F151" s="6">
        <f>IF(Proiecte_finalizare!E151=Coordonatori_principali!$F$1,1-Cotutela!$AU151,0)</f>
        <v>0</v>
      </c>
      <c r="G151" s="6">
        <f>IF(Proiecte_finalizare!E151=Coordonatori_principali!$G$1,1-Cotutela!$AU151,0)</f>
        <v>0</v>
      </c>
      <c r="H151" s="6">
        <f>IF(Proiecte_finalizare!E151=Coordonatori_principali!$H$1,1-Cotutela!$AU151,0)</f>
        <v>0</v>
      </c>
      <c r="I151" s="6">
        <f>IF(Proiecte_finalizare!E151=Coordonatori_principali!$I$1,1-Cotutela!$AU151,0)</f>
        <v>0</v>
      </c>
      <c r="J151" s="6">
        <f>IF(Proiecte_finalizare!E151=Coordonatori_principali!$J$1,1-Cotutela!$AU151,0)</f>
        <v>0</v>
      </c>
      <c r="K151" s="6">
        <f>IF(Proiecte_finalizare!E151=Coordonatori_principali!$K$1,1-Cotutela!$AU151,0)</f>
        <v>0</v>
      </c>
      <c r="L151" s="6">
        <f>IF(Proiecte_finalizare!E151=Coordonatori_principali!$L$1,1-Cotutela!$AU151,0)</f>
        <v>0</v>
      </c>
      <c r="M151" s="6">
        <f>IF(Proiecte_finalizare!E151=Coordonatori_principali!$M$1,1-Cotutela!$AU151,0)</f>
        <v>0</v>
      </c>
      <c r="N151" s="6">
        <f>IF(Proiecte_finalizare!E151=Coordonatori_principali!$N$1,1-Cotutela!$AU151,0)</f>
        <v>0</v>
      </c>
      <c r="O151" s="6">
        <f>IF(Proiecte_finalizare!E151=Coordonatori_principali!$O$1,1-Cotutela!$AU151,0)</f>
        <v>0</v>
      </c>
      <c r="P151" s="6">
        <f>IF(Proiecte_finalizare!E151=Coordonatori_principali!$P$1,1-Cotutela!$AU151,0)</f>
        <v>0</v>
      </c>
      <c r="Q151" s="6">
        <f>IF(Proiecte_finalizare!E151=Coordonatori_principali!$Q$1,1-Cotutela!$AU151,0)</f>
        <v>1</v>
      </c>
      <c r="R151" s="6">
        <f>IF(Proiecte_finalizare!E151=Coordonatori_principali!$R$1,1-Cotutela!$AU151,0)</f>
        <v>0</v>
      </c>
      <c r="S151" s="6">
        <f>IF(Proiecte_finalizare!E151=Coordonatori_principali!$S$1,1-Cotutela!$AU151,0)</f>
        <v>0</v>
      </c>
      <c r="T151" s="6">
        <f>IF(Proiecte_finalizare!E151=Coordonatori_principali!$T$1,1-Cotutela!$AU151,0)</f>
        <v>0</v>
      </c>
      <c r="U151" s="6">
        <f>IF(Proiecte_finalizare!E151=Coordonatori_principali!$U$1,1-Cotutela!$AU151,0)</f>
        <v>0</v>
      </c>
      <c r="V151" s="6">
        <f>IF(Proiecte_finalizare!E151=Coordonatori_principali!$V$1,1-Cotutela!$AU151,0)</f>
        <v>0</v>
      </c>
      <c r="W151" s="6">
        <f>IF(Proiecte_finalizare!E151=Coordonatori_principali!$W$1,1-Cotutela!$AU151,0)</f>
        <v>0</v>
      </c>
      <c r="X151" s="6">
        <f>IF(Proiecte_finalizare!E151=Coordonatori_principali!$X$1,1-Cotutela!$AU151,0)</f>
        <v>0</v>
      </c>
      <c r="Y151" s="6">
        <f>IF(Proiecte_finalizare!E151=Coordonatori_principali!$Y$1,1-Cotutela!$AU151,0)</f>
        <v>0</v>
      </c>
      <c r="Z151" s="6">
        <f>IF(Proiecte_finalizare!E151=Coordonatori_principali!$Z$1,1-Cotutela!$AU151,0)</f>
        <v>0</v>
      </c>
      <c r="AA151" s="6">
        <f>IF(Proiecte_finalizare!E151=Coordonatori_principali!$AA$1,1-Cotutela!$AU151,0)</f>
        <v>0</v>
      </c>
      <c r="AB151" s="6">
        <f>IF(Proiecte_finalizare!E151=Coordonatori_principali!$AB$1,1-Cotutela!$AU151,0)</f>
        <v>0</v>
      </c>
      <c r="AC151" s="6">
        <f>IF(Proiecte_finalizare!E151=Coordonatori_principali!$AC$1,1-Cotutela!$AU151,0)</f>
        <v>0</v>
      </c>
      <c r="AD151" s="6">
        <f>IF(Proiecte_finalizare!E151=Coordonatori_principali!$AD$1,1-Cotutela!$AU151,0)</f>
        <v>0</v>
      </c>
    </row>
    <row r="152" spans="1:30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IF(Proiecte_finalizare!E152=Coordonatori_principali!$C$1,1-Cotutela!$AU152,0)</f>
        <v>0</v>
      </c>
      <c r="D152" s="6">
        <f>IF(Proiecte_finalizare!E152=Coordonatori_principali!$D$1,1-Cotutela!$AU152,0)</f>
        <v>0</v>
      </c>
      <c r="E152" s="6">
        <f>IF(Proiecte_finalizare!E152=Coordonatori_principali!$E$1,1-Cotutela!$AU152,0)</f>
        <v>0</v>
      </c>
      <c r="F152" s="6">
        <f>IF(Proiecte_finalizare!E152=Coordonatori_principali!$F$1,1-Cotutela!$AU152,0)</f>
        <v>0</v>
      </c>
      <c r="G152" s="6">
        <f>IF(Proiecte_finalizare!E152=Coordonatori_principali!$G$1,1-Cotutela!$AU152,0)</f>
        <v>0</v>
      </c>
      <c r="H152" s="6">
        <f>IF(Proiecte_finalizare!E152=Coordonatori_principali!$H$1,1-Cotutela!$AU152,0)</f>
        <v>0</v>
      </c>
      <c r="I152" s="6">
        <f>IF(Proiecte_finalizare!E152=Coordonatori_principali!$I$1,1-Cotutela!$AU152,0)</f>
        <v>0</v>
      </c>
      <c r="J152" s="6">
        <f>IF(Proiecte_finalizare!E152=Coordonatori_principali!$J$1,1-Cotutela!$AU152,0)</f>
        <v>0</v>
      </c>
      <c r="K152" s="6">
        <f>IF(Proiecte_finalizare!E152=Coordonatori_principali!$K$1,1-Cotutela!$AU152,0)</f>
        <v>1</v>
      </c>
      <c r="L152" s="6">
        <f>IF(Proiecte_finalizare!E152=Coordonatori_principali!$L$1,1-Cotutela!$AU152,0)</f>
        <v>0</v>
      </c>
      <c r="M152" s="6">
        <f>IF(Proiecte_finalizare!E152=Coordonatori_principali!$M$1,1-Cotutela!$AU152,0)</f>
        <v>0</v>
      </c>
      <c r="N152" s="6">
        <f>IF(Proiecte_finalizare!E152=Coordonatori_principali!$N$1,1-Cotutela!$AU152,0)</f>
        <v>0</v>
      </c>
      <c r="O152" s="6">
        <f>IF(Proiecte_finalizare!E152=Coordonatori_principali!$O$1,1-Cotutela!$AU152,0)</f>
        <v>0</v>
      </c>
      <c r="P152" s="6">
        <f>IF(Proiecte_finalizare!E152=Coordonatori_principali!$P$1,1-Cotutela!$AU152,0)</f>
        <v>0</v>
      </c>
      <c r="Q152" s="6">
        <f>IF(Proiecte_finalizare!E152=Coordonatori_principali!$Q$1,1-Cotutela!$AU152,0)</f>
        <v>0</v>
      </c>
      <c r="R152" s="6">
        <f>IF(Proiecte_finalizare!E152=Coordonatori_principali!$R$1,1-Cotutela!$AU152,0)</f>
        <v>0</v>
      </c>
      <c r="S152" s="6">
        <f>IF(Proiecte_finalizare!E152=Coordonatori_principali!$S$1,1-Cotutela!$AU152,0)</f>
        <v>0</v>
      </c>
      <c r="T152" s="6">
        <f>IF(Proiecte_finalizare!E152=Coordonatori_principali!$T$1,1-Cotutela!$AU152,0)</f>
        <v>0</v>
      </c>
      <c r="U152" s="6">
        <f>IF(Proiecte_finalizare!E152=Coordonatori_principali!$U$1,1-Cotutela!$AU152,0)</f>
        <v>0</v>
      </c>
      <c r="V152" s="6">
        <f>IF(Proiecte_finalizare!E152=Coordonatori_principali!$V$1,1-Cotutela!$AU152,0)</f>
        <v>0</v>
      </c>
      <c r="W152" s="6">
        <f>IF(Proiecte_finalizare!E152=Coordonatori_principali!$W$1,1-Cotutela!$AU152,0)</f>
        <v>0</v>
      </c>
      <c r="X152" s="6">
        <f>IF(Proiecte_finalizare!E152=Coordonatori_principali!$X$1,1-Cotutela!$AU152,0)</f>
        <v>0</v>
      </c>
      <c r="Y152" s="6">
        <f>IF(Proiecte_finalizare!E152=Coordonatori_principali!$Y$1,1-Cotutela!$AU152,0)</f>
        <v>0</v>
      </c>
      <c r="Z152" s="6">
        <f>IF(Proiecte_finalizare!E152=Coordonatori_principali!$Z$1,1-Cotutela!$AU152,0)</f>
        <v>0</v>
      </c>
      <c r="AA152" s="6">
        <f>IF(Proiecte_finalizare!E152=Coordonatori_principali!$AA$1,1-Cotutela!$AU152,0)</f>
        <v>0</v>
      </c>
      <c r="AB152" s="6">
        <f>IF(Proiecte_finalizare!E152=Coordonatori_principali!$AB$1,1-Cotutela!$AU152,0)</f>
        <v>0</v>
      </c>
      <c r="AC152" s="6">
        <f>IF(Proiecte_finalizare!E152=Coordonatori_principali!$AC$1,1-Cotutela!$AU152,0)</f>
        <v>0</v>
      </c>
      <c r="AD152" s="6">
        <f>IF(Proiecte_finalizare!E152=Coordonatori_principali!$AD$1,1-Cotutela!$AU152,0)</f>
        <v>0</v>
      </c>
    </row>
    <row r="153" spans="1:30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IF(Proiecte_finalizare!E153=Coordonatori_principali!$C$1,1-Cotutela!$AU153,0)</f>
        <v>0</v>
      </c>
      <c r="D153" s="6">
        <f>IF(Proiecte_finalizare!E153=Coordonatori_principali!$D$1,1-Cotutela!$AU153,0)</f>
        <v>0</v>
      </c>
      <c r="E153" s="6">
        <f>IF(Proiecte_finalizare!E153=Coordonatori_principali!$E$1,1-Cotutela!$AU153,0)</f>
        <v>0</v>
      </c>
      <c r="F153" s="6">
        <f>IF(Proiecte_finalizare!E153=Coordonatori_principali!$F$1,1-Cotutela!$AU153,0)</f>
        <v>0</v>
      </c>
      <c r="G153" s="6">
        <f>IF(Proiecte_finalizare!E153=Coordonatori_principali!$G$1,1-Cotutela!$AU153,0)</f>
        <v>0</v>
      </c>
      <c r="H153" s="6">
        <f>IF(Proiecte_finalizare!E153=Coordonatori_principali!$H$1,1-Cotutela!$AU153,0)</f>
        <v>0</v>
      </c>
      <c r="I153" s="6">
        <f>IF(Proiecte_finalizare!E153=Coordonatori_principali!$I$1,1-Cotutela!$AU153,0)</f>
        <v>0</v>
      </c>
      <c r="J153" s="6">
        <f>IF(Proiecte_finalizare!E153=Coordonatori_principali!$J$1,1-Cotutela!$AU153,0)</f>
        <v>0</v>
      </c>
      <c r="K153" s="6">
        <f>IF(Proiecte_finalizare!E153=Coordonatori_principali!$K$1,1-Cotutela!$AU153,0)</f>
        <v>0</v>
      </c>
      <c r="L153" s="6">
        <f>IF(Proiecte_finalizare!E153=Coordonatori_principali!$L$1,1-Cotutela!$AU153,0)</f>
        <v>0</v>
      </c>
      <c r="M153" s="6">
        <f>IF(Proiecte_finalizare!E153=Coordonatori_principali!$M$1,1-Cotutela!$AU153,0)</f>
        <v>0</v>
      </c>
      <c r="N153" s="6">
        <f>IF(Proiecte_finalizare!E153=Coordonatori_principali!$N$1,1-Cotutela!$AU153,0)</f>
        <v>0</v>
      </c>
      <c r="O153" s="6">
        <f>IF(Proiecte_finalizare!E153=Coordonatori_principali!$O$1,1-Cotutela!$AU153,0)</f>
        <v>0</v>
      </c>
      <c r="P153" s="6">
        <f>IF(Proiecte_finalizare!E153=Coordonatori_principali!$P$1,1-Cotutela!$AU153,0)</f>
        <v>0</v>
      </c>
      <c r="Q153" s="6">
        <f>IF(Proiecte_finalizare!E153=Coordonatori_principali!$Q$1,1-Cotutela!$AU153,0)</f>
        <v>0</v>
      </c>
      <c r="R153" s="6">
        <f>IF(Proiecte_finalizare!E153=Coordonatori_principali!$R$1,1-Cotutela!$AU153,0)</f>
        <v>0</v>
      </c>
      <c r="S153" s="6">
        <f>IF(Proiecte_finalizare!E153=Coordonatori_principali!$S$1,1-Cotutela!$AU153,0)</f>
        <v>0</v>
      </c>
      <c r="T153" s="6">
        <f>IF(Proiecte_finalizare!E153=Coordonatori_principali!$T$1,1-Cotutela!$AU153,0)</f>
        <v>0</v>
      </c>
      <c r="U153" s="6">
        <f>IF(Proiecte_finalizare!E153=Coordonatori_principali!$U$1,1-Cotutela!$AU153,0)</f>
        <v>0</v>
      </c>
      <c r="V153" s="6">
        <f>IF(Proiecte_finalizare!E153=Coordonatori_principali!$V$1,1-Cotutela!$AU153,0)</f>
        <v>0</v>
      </c>
      <c r="W153" s="6">
        <f>IF(Proiecte_finalizare!E153=Coordonatori_principali!$W$1,1-Cotutela!$AU153,0)</f>
        <v>0</v>
      </c>
      <c r="X153" s="6">
        <f>IF(Proiecte_finalizare!E153=Coordonatori_principali!$X$1,1-Cotutela!$AU153,0)</f>
        <v>0</v>
      </c>
      <c r="Y153" s="6">
        <f>IF(Proiecte_finalizare!E153=Coordonatori_principali!$Y$1,1-Cotutela!$AU153,0)</f>
        <v>0</v>
      </c>
      <c r="Z153" s="6">
        <f>IF(Proiecte_finalizare!E153=Coordonatori_principali!$Z$1,1-Cotutela!$AU153,0)</f>
        <v>0</v>
      </c>
      <c r="AA153" s="6">
        <f>IF(Proiecte_finalizare!E153=Coordonatori_principali!$AA$1,1-Cotutela!$AU153,0)</f>
        <v>0</v>
      </c>
      <c r="AB153" s="6">
        <f>IF(Proiecte_finalizare!E153=Coordonatori_principali!$AB$1,1-Cotutela!$AU153,0)</f>
        <v>0</v>
      </c>
      <c r="AC153" s="6">
        <f>IF(Proiecte_finalizare!E153=Coordonatori_principali!$AC$1,1-Cotutela!$AU153,0)</f>
        <v>1</v>
      </c>
      <c r="AD153" s="6">
        <f>IF(Proiecte_finalizare!E153=Coordonatori_principali!$AD$1,1-Cotutela!$AU153,0)</f>
        <v>0</v>
      </c>
    </row>
    <row r="154" spans="1:30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IF(Proiecte_finalizare!E154=Coordonatori_principali!$C$1,1-Cotutela!$AU154,0)</f>
        <v>0</v>
      </c>
      <c r="D154" s="6">
        <f>IF(Proiecte_finalizare!E154=Coordonatori_principali!$D$1,1-Cotutela!$AU154,0)</f>
        <v>1</v>
      </c>
      <c r="E154" s="6">
        <f>IF(Proiecte_finalizare!E154=Coordonatori_principali!$E$1,1-Cotutela!$AU154,0)</f>
        <v>0</v>
      </c>
      <c r="F154" s="6">
        <f>IF(Proiecte_finalizare!E154=Coordonatori_principali!$F$1,1-Cotutela!$AU154,0)</f>
        <v>0</v>
      </c>
      <c r="G154" s="6">
        <f>IF(Proiecte_finalizare!E154=Coordonatori_principali!$G$1,1-Cotutela!$AU154,0)</f>
        <v>0</v>
      </c>
      <c r="H154" s="6">
        <f>IF(Proiecte_finalizare!E154=Coordonatori_principali!$H$1,1-Cotutela!$AU154,0)</f>
        <v>0</v>
      </c>
      <c r="I154" s="6">
        <f>IF(Proiecte_finalizare!E154=Coordonatori_principali!$I$1,1-Cotutela!$AU154,0)</f>
        <v>0</v>
      </c>
      <c r="J154" s="6">
        <f>IF(Proiecte_finalizare!E154=Coordonatori_principali!$J$1,1-Cotutela!$AU154,0)</f>
        <v>0</v>
      </c>
      <c r="K154" s="6">
        <f>IF(Proiecte_finalizare!E154=Coordonatori_principali!$K$1,1-Cotutela!$AU154,0)</f>
        <v>0</v>
      </c>
      <c r="L154" s="6">
        <f>IF(Proiecte_finalizare!E154=Coordonatori_principali!$L$1,1-Cotutela!$AU154,0)</f>
        <v>0</v>
      </c>
      <c r="M154" s="6">
        <f>IF(Proiecte_finalizare!E154=Coordonatori_principali!$M$1,1-Cotutela!$AU154,0)</f>
        <v>0</v>
      </c>
      <c r="N154" s="6">
        <f>IF(Proiecte_finalizare!E154=Coordonatori_principali!$N$1,1-Cotutela!$AU154,0)</f>
        <v>0</v>
      </c>
      <c r="O154" s="6">
        <f>IF(Proiecte_finalizare!E154=Coordonatori_principali!$O$1,1-Cotutela!$AU154,0)</f>
        <v>0</v>
      </c>
      <c r="P154" s="6">
        <f>IF(Proiecte_finalizare!E154=Coordonatori_principali!$P$1,1-Cotutela!$AU154,0)</f>
        <v>0</v>
      </c>
      <c r="Q154" s="6">
        <f>IF(Proiecte_finalizare!E154=Coordonatori_principali!$Q$1,1-Cotutela!$AU154,0)</f>
        <v>0</v>
      </c>
      <c r="R154" s="6">
        <f>IF(Proiecte_finalizare!E154=Coordonatori_principali!$R$1,1-Cotutela!$AU154,0)</f>
        <v>0</v>
      </c>
      <c r="S154" s="6">
        <f>IF(Proiecte_finalizare!E154=Coordonatori_principali!$S$1,1-Cotutela!$AU154,0)</f>
        <v>0</v>
      </c>
      <c r="T154" s="6">
        <f>IF(Proiecte_finalizare!E154=Coordonatori_principali!$T$1,1-Cotutela!$AU154,0)</f>
        <v>0</v>
      </c>
      <c r="U154" s="6">
        <f>IF(Proiecte_finalizare!E154=Coordonatori_principali!$U$1,1-Cotutela!$AU154,0)</f>
        <v>0</v>
      </c>
      <c r="V154" s="6">
        <f>IF(Proiecte_finalizare!E154=Coordonatori_principali!$V$1,1-Cotutela!$AU154,0)</f>
        <v>0</v>
      </c>
      <c r="W154" s="6">
        <f>IF(Proiecte_finalizare!E154=Coordonatori_principali!$W$1,1-Cotutela!$AU154,0)</f>
        <v>0</v>
      </c>
      <c r="X154" s="6">
        <f>IF(Proiecte_finalizare!E154=Coordonatori_principali!$X$1,1-Cotutela!$AU154,0)</f>
        <v>0</v>
      </c>
      <c r="Y154" s="6">
        <f>IF(Proiecte_finalizare!E154=Coordonatori_principali!$Y$1,1-Cotutela!$AU154,0)</f>
        <v>0</v>
      </c>
      <c r="Z154" s="6">
        <f>IF(Proiecte_finalizare!E154=Coordonatori_principali!$Z$1,1-Cotutela!$AU154,0)</f>
        <v>0</v>
      </c>
      <c r="AA154" s="6">
        <f>IF(Proiecte_finalizare!E154=Coordonatori_principali!$AA$1,1-Cotutela!$AU154,0)</f>
        <v>0</v>
      </c>
      <c r="AB154" s="6">
        <f>IF(Proiecte_finalizare!E154=Coordonatori_principali!$AB$1,1-Cotutela!$AU154,0)</f>
        <v>0</v>
      </c>
      <c r="AC154" s="6">
        <f>IF(Proiecte_finalizare!E154=Coordonatori_principali!$AC$1,1-Cotutela!$AU154,0)</f>
        <v>0</v>
      </c>
      <c r="AD154" s="6">
        <f>IF(Proiecte_finalizare!E154=Coordonatori_principali!$AD$1,1-Cotutela!$AU154,0)</f>
        <v>0</v>
      </c>
    </row>
    <row r="155" spans="1:30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IF(Proiecte_finalizare!E155=Coordonatori_principali!$C$1,1-Cotutela!$AU155,0)</f>
        <v>0</v>
      </c>
      <c r="D155" s="6">
        <f>IF(Proiecte_finalizare!E155=Coordonatori_principali!$D$1,1-Cotutela!$AU155,0)</f>
        <v>0</v>
      </c>
      <c r="E155" s="6">
        <f>IF(Proiecte_finalizare!E155=Coordonatori_principali!$E$1,1-Cotutela!$AU155,0)</f>
        <v>0</v>
      </c>
      <c r="F155" s="6">
        <f>IF(Proiecte_finalizare!E155=Coordonatori_principali!$F$1,1-Cotutela!$AU155,0)</f>
        <v>0</v>
      </c>
      <c r="G155" s="6">
        <f>IF(Proiecte_finalizare!E155=Coordonatori_principali!$G$1,1-Cotutela!$AU155,0)</f>
        <v>0</v>
      </c>
      <c r="H155" s="6">
        <f>IF(Proiecte_finalizare!E155=Coordonatori_principali!$H$1,1-Cotutela!$AU155,0)</f>
        <v>0</v>
      </c>
      <c r="I155" s="6">
        <f>IF(Proiecte_finalizare!E155=Coordonatori_principali!$I$1,1-Cotutela!$AU155,0)</f>
        <v>0</v>
      </c>
      <c r="J155" s="6">
        <f>IF(Proiecte_finalizare!E155=Coordonatori_principali!$J$1,1-Cotutela!$AU155,0)</f>
        <v>0</v>
      </c>
      <c r="K155" s="6">
        <f>IF(Proiecte_finalizare!E155=Coordonatori_principali!$K$1,1-Cotutela!$AU155,0)</f>
        <v>0</v>
      </c>
      <c r="L155" s="6">
        <f>IF(Proiecte_finalizare!E155=Coordonatori_principali!$L$1,1-Cotutela!$AU155,0)</f>
        <v>0</v>
      </c>
      <c r="M155" s="6">
        <f>IF(Proiecte_finalizare!E155=Coordonatori_principali!$M$1,1-Cotutela!$AU155,0)</f>
        <v>0</v>
      </c>
      <c r="N155" s="6">
        <f>IF(Proiecte_finalizare!E155=Coordonatori_principali!$N$1,1-Cotutela!$AU155,0)</f>
        <v>0</v>
      </c>
      <c r="O155" s="6">
        <f>IF(Proiecte_finalizare!E155=Coordonatori_principali!$O$1,1-Cotutela!$AU155,0)</f>
        <v>0</v>
      </c>
      <c r="P155" s="6">
        <f>IF(Proiecte_finalizare!E155=Coordonatori_principali!$P$1,1-Cotutela!$AU155,0)</f>
        <v>0</v>
      </c>
      <c r="Q155" s="6">
        <f>IF(Proiecte_finalizare!E155=Coordonatori_principali!$Q$1,1-Cotutela!$AU155,0)</f>
        <v>0</v>
      </c>
      <c r="R155" s="6">
        <f>IF(Proiecte_finalizare!E155=Coordonatori_principali!$R$1,1-Cotutela!$AU155,0)</f>
        <v>0</v>
      </c>
      <c r="S155" s="6">
        <f>IF(Proiecte_finalizare!E155=Coordonatori_principali!$S$1,1-Cotutela!$AU155,0)</f>
        <v>0</v>
      </c>
      <c r="T155" s="6">
        <f>IF(Proiecte_finalizare!E155=Coordonatori_principali!$T$1,1-Cotutela!$AU155,0)</f>
        <v>0</v>
      </c>
      <c r="U155" s="6">
        <f>IF(Proiecte_finalizare!E155=Coordonatori_principali!$U$1,1-Cotutela!$AU155,0)</f>
        <v>0</v>
      </c>
      <c r="V155" s="6">
        <f>IF(Proiecte_finalizare!E155=Coordonatori_principali!$V$1,1-Cotutela!$AU155,0)</f>
        <v>0</v>
      </c>
      <c r="W155" s="6">
        <f>IF(Proiecte_finalizare!E155=Coordonatori_principali!$W$1,1-Cotutela!$AU155,0)</f>
        <v>0</v>
      </c>
      <c r="X155" s="6">
        <f>IF(Proiecte_finalizare!E155=Coordonatori_principali!$X$1,1-Cotutela!$AU155,0)</f>
        <v>0</v>
      </c>
      <c r="Y155" s="6">
        <f>IF(Proiecte_finalizare!E155=Coordonatori_principali!$Y$1,1-Cotutela!$AU155,0)</f>
        <v>0.5</v>
      </c>
      <c r="Z155" s="6">
        <f>IF(Proiecte_finalizare!E155=Coordonatori_principali!$Z$1,1-Cotutela!$AU155,0)</f>
        <v>0</v>
      </c>
      <c r="AA155" s="6">
        <f>IF(Proiecte_finalizare!E155=Coordonatori_principali!$AA$1,1-Cotutela!$AU155,0)</f>
        <v>0</v>
      </c>
      <c r="AB155" s="6">
        <f>IF(Proiecte_finalizare!E155=Coordonatori_principali!$AB$1,1-Cotutela!$AU155,0)</f>
        <v>0</v>
      </c>
      <c r="AC155" s="6">
        <f>IF(Proiecte_finalizare!E155=Coordonatori_principali!$AC$1,1-Cotutela!$AU155,0)</f>
        <v>0</v>
      </c>
      <c r="AD155" s="6">
        <f>IF(Proiecte_finalizare!E155=Coordonatori_principali!$AD$1,1-Cotutela!$AU155,0)</f>
        <v>0</v>
      </c>
    </row>
    <row r="156" spans="1:30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IF(Proiecte_finalizare!E156=Coordonatori_principali!$C$1,1-Cotutela!$AU156,0)</f>
        <v>0</v>
      </c>
      <c r="D156" s="6">
        <f>IF(Proiecte_finalizare!E156=Coordonatori_principali!$D$1,1-Cotutela!$AU156,0)</f>
        <v>0</v>
      </c>
      <c r="E156" s="6">
        <f>IF(Proiecte_finalizare!E156=Coordonatori_principali!$E$1,1-Cotutela!$AU156,0)</f>
        <v>0</v>
      </c>
      <c r="F156" s="6">
        <f>IF(Proiecte_finalizare!E156=Coordonatori_principali!$F$1,1-Cotutela!$AU156,0)</f>
        <v>0</v>
      </c>
      <c r="G156" s="6">
        <f>IF(Proiecte_finalizare!E156=Coordonatori_principali!$G$1,1-Cotutela!$AU156,0)</f>
        <v>0</v>
      </c>
      <c r="H156" s="6">
        <f>IF(Proiecte_finalizare!E156=Coordonatori_principali!$H$1,1-Cotutela!$AU156,0)</f>
        <v>0</v>
      </c>
      <c r="I156" s="6">
        <f>IF(Proiecte_finalizare!E156=Coordonatori_principali!$I$1,1-Cotutela!$AU156,0)</f>
        <v>0</v>
      </c>
      <c r="J156" s="6">
        <f>IF(Proiecte_finalizare!E156=Coordonatori_principali!$J$1,1-Cotutela!$AU156,0)</f>
        <v>0</v>
      </c>
      <c r="K156" s="6">
        <f>IF(Proiecte_finalizare!E156=Coordonatori_principali!$K$1,1-Cotutela!$AU156,0)</f>
        <v>0</v>
      </c>
      <c r="L156" s="6">
        <f>IF(Proiecte_finalizare!E156=Coordonatori_principali!$L$1,1-Cotutela!$AU156,0)</f>
        <v>0</v>
      </c>
      <c r="M156" s="6">
        <f>IF(Proiecte_finalizare!E156=Coordonatori_principali!$M$1,1-Cotutela!$AU156,0)</f>
        <v>0</v>
      </c>
      <c r="N156" s="6">
        <f>IF(Proiecte_finalizare!E156=Coordonatori_principali!$N$1,1-Cotutela!$AU156,0)</f>
        <v>0</v>
      </c>
      <c r="O156" s="6">
        <f>IF(Proiecte_finalizare!E156=Coordonatori_principali!$O$1,1-Cotutela!$AU156,0)</f>
        <v>0</v>
      </c>
      <c r="P156" s="6">
        <f>IF(Proiecte_finalizare!E156=Coordonatori_principali!$P$1,1-Cotutela!$AU156,0)</f>
        <v>0</v>
      </c>
      <c r="Q156" s="6">
        <f>IF(Proiecte_finalizare!E156=Coordonatori_principali!$Q$1,1-Cotutela!$AU156,0)</f>
        <v>0</v>
      </c>
      <c r="R156" s="6">
        <f>IF(Proiecte_finalizare!E156=Coordonatori_principali!$R$1,1-Cotutela!$AU156,0)</f>
        <v>0</v>
      </c>
      <c r="S156" s="6">
        <f>IF(Proiecte_finalizare!E156=Coordonatori_principali!$S$1,1-Cotutela!$AU156,0)</f>
        <v>0</v>
      </c>
      <c r="T156" s="6">
        <f>IF(Proiecte_finalizare!E156=Coordonatori_principali!$T$1,1-Cotutela!$AU156,0)</f>
        <v>0</v>
      </c>
      <c r="U156" s="6">
        <f>IF(Proiecte_finalizare!E156=Coordonatori_principali!$U$1,1-Cotutela!$AU156,0)</f>
        <v>0</v>
      </c>
      <c r="V156" s="6">
        <f>IF(Proiecte_finalizare!E156=Coordonatori_principali!$V$1,1-Cotutela!$AU156,0)</f>
        <v>0</v>
      </c>
      <c r="W156" s="6">
        <f>IF(Proiecte_finalizare!E156=Coordonatori_principali!$W$1,1-Cotutela!$AU156,0)</f>
        <v>0</v>
      </c>
      <c r="X156" s="6">
        <f>IF(Proiecte_finalizare!E156=Coordonatori_principali!$X$1,1-Cotutela!$AU156,0)</f>
        <v>1</v>
      </c>
      <c r="Y156" s="6">
        <f>IF(Proiecte_finalizare!E156=Coordonatori_principali!$Y$1,1-Cotutela!$AU156,0)</f>
        <v>0</v>
      </c>
      <c r="Z156" s="6">
        <f>IF(Proiecte_finalizare!E156=Coordonatori_principali!$Z$1,1-Cotutela!$AU156,0)</f>
        <v>0</v>
      </c>
      <c r="AA156" s="6">
        <f>IF(Proiecte_finalizare!E156=Coordonatori_principali!$AA$1,1-Cotutela!$AU156,0)</f>
        <v>0</v>
      </c>
      <c r="AB156" s="6">
        <f>IF(Proiecte_finalizare!E156=Coordonatori_principali!$AB$1,1-Cotutela!$AU156,0)</f>
        <v>0</v>
      </c>
      <c r="AC156" s="6">
        <f>IF(Proiecte_finalizare!E156=Coordonatori_principali!$AC$1,1-Cotutela!$AU156,0)</f>
        <v>0</v>
      </c>
      <c r="AD156" s="6">
        <f>IF(Proiecte_finalizare!E156=Coordonatori_principali!$AD$1,1-Cotutela!$AU156,0)</f>
        <v>0</v>
      </c>
    </row>
    <row r="157" spans="1:30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IF(Proiecte_finalizare!E157=Coordonatori_principali!$C$1,1-Cotutela!$AU157,0)</f>
        <v>0</v>
      </c>
      <c r="D157" s="6">
        <f>IF(Proiecte_finalizare!E157=Coordonatori_principali!$D$1,1-Cotutela!$AU157,0)</f>
        <v>0</v>
      </c>
      <c r="E157" s="6">
        <f>IF(Proiecte_finalizare!E157=Coordonatori_principali!$E$1,1-Cotutela!$AU157,0)</f>
        <v>0</v>
      </c>
      <c r="F157" s="6">
        <f>IF(Proiecte_finalizare!E157=Coordonatori_principali!$F$1,1-Cotutela!$AU157,0)</f>
        <v>0</v>
      </c>
      <c r="G157" s="6">
        <f>IF(Proiecte_finalizare!E157=Coordonatori_principali!$G$1,1-Cotutela!$AU157,0)</f>
        <v>0</v>
      </c>
      <c r="H157" s="6">
        <f>IF(Proiecte_finalizare!E157=Coordonatori_principali!$H$1,1-Cotutela!$AU157,0)</f>
        <v>0</v>
      </c>
      <c r="I157" s="6">
        <f>IF(Proiecte_finalizare!E157=Coordonatori_principali!$I$1,1-Cotutela!$AU157,0)</f>
        <v>0</v>
      </c>
      <c r="J157" s="6">
        <f>IF(Proiecte_finalizare!E157=Coordonatori_principali!$J$1,1-Cotutela!$AU157,0)</f>
        <v>0</v>
      </c>
      <c r="K157" s="6">
        <f>IF(Proiecte_finalizare!E157=Coordonatori_principali!$K$1,1-Cotutela!$AU157,0)</f>
        <v>0</v>
      </c>
      <c r="L157" s="6">
        <f>IF(Proiecte_finalizare!E157=Coordonatori_principali!$L$1,1-Cotutela!$AU157,0)</f>
        <v>0</v>
      </c>
      <c r="M157" s="6">
        <f>IF(Proiecte_finalizare!E157=Coordonatori_principali!$M$1,1-Cotutela!$AU157,0)</f>
        <v>1</v>
      </c>
      <c r="N157" s="6">
        <f>IF(Proiecte_finalizare!E157=Coordonatori_principali!$N$1,1-Cotutela!$AU157,0)</f>
        <v>0</v>
      </c>
      <c r="O157" s="6">
        <f>IF(Proiecte_finalizare!E157=Coordonatori_principali!$O$1,1-Cotutela!$AU157,0)</f>
        <v>0</v>
      </c>
      <c r="P157" s="6">
        <f>IF(Proiecte_finalizare!E157=Coordonatori_principali!$P$1,1-Cotutela!$AU157,0)</f>
        <v>0</v>
      </c>
      <c r="Q157" s="6">
        <f>IF(Proiecte_finalizare!E157=Coordonatori_principali!$Q$1,1-Cotutela!$AU157,0)</f>
        <v>0</v>
      </c>
      <c r="R157" s="6">
        <f>IF(Proiecte_finalizare!E157=Coordonatori_principali!$R$1,1-Cotutela!$AU157,0)</f>
        <v>0</v>
      </c>
      <c r="S157" s="6">
        <f>IF(Proiecte_finalizare!E157=Coordonatori_principali!$S$1,1-Cotutela!$AU157,0)</f>
        <v>0</v>
      </c>
      <c r="T157" s="6">
        <f>IF(Proiecte_finalizare!E157=Coordonatori_principali!$T$1,1-Cotutela!$AU157,0)</f>
        <v>0</v>
      </c>
      <c r="U157" s="6">
        <f>IF(Proiecte_finalizare!E157=Coordonatori_principali!$U$1,1-Cotutela!$AU157,0)</f>
        <v>0</v>
      </c>
      <c r="V157" s="6">
        <f>IF(Proiecte_finalizare!E157=Coordonatori_principali!$V$1,1-Cotutela!$AU157,0)</f>
        <v>0</v>
      </c>
      <c r="W157" s="6">
        <f>IF(Proiecte_finalizare!E157=Coordonatori_principali!$W$1,1-Cotutela!$AU157,0)</f>
        <v>0</v>
      </c>
      <c r="X157" s="6">
        <f>IF(Proiecte_finalizare!E157=Coordonatori_principali!$X$1,1-Cotutela!$AU157,0)</f>
        <v>0</v>
      </c>
      <c r="Y157" s="6">
        <f>IF(Proiecte_finalizare!E157=Coordonatori_principali!$Y$1,1-Cotutela!$AU157,0)</f>
        <v>0</v>
      </c>
      <c r="Z157" s="6">
        <f>IF(Proiecte_finalizare!E157=Coordonatori_principali!$Z$1,1-Cotutela!$AU157,0)</f>
        <v>0</v>
      </c>
      <c r="AA157" s="6">
        <f>IF(Proiecte_finalizare!E157=Coordonatori_principali!$AA$1,1-Cotutela!$AU157,0)</f>
        <v>0</v>
      </c>
      <c r="AB157" s="6">
        <f>IF(Proiecte_finalizare!E157=Coordonatori_principali!$AB$1,1-Cotutela!$AU157,0)</f>
        <v>0</v>
      </c>
      <c r="AC157" s="6">
        <f>IF(Proiecte_finalizare!E157=Coordonatori_principali!$AC$1,1-Cotutela!$AU157,0)</f>
        <v>0</v>
      </c>
      <c r="AD157" s="6">
        <f>IF(Proiecte_finalizare!E157=Coordonatori_principali!$AD$1,1-Cotutela!$AU157,0)</f>
        <v>0</v>
      </c>
    </row>
    <row r="158" spans="1:30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IF(Proiecte_finalizare!E158=Coordonatori_principali!$C$1,1-Cotutela!$AU158,0)</f>
        <v>0</v>
      </c>
      <c r="D158" s="6">
        <f>IF(Proiecte_finalizare!E158=Coordonatori_principali!$D$1,1-Cotutela!$AU158,0)</f>
        <v>0</v>
      </c>
      <c r="E158" s="6">
        <f>IF(Proiecte_finalizare!E158=Coordonatori_principali!$E$1,1-Cotutela!$AU158,0)</f>
        <v>0</v>
      </c>
      <c r="F158" s="6">
        <f>IF(Proiecte_finalizare!E158=Coordonatori_principali!$F$1,1-Cotutela!$AU158,0)</f>
        <v>0</v>
      </c>
      <c r="G158" s="6">
        <f>IF(Proiecte_finalizare!E158=Coordonatori_principali!$G$1,1-Cotutela!$AU158,0)</f>
        <v>0</v>
      </c>
      <c r="H158" s="6">
        <f>IF(Proiecte_finalizare!E158=Coordonatori_principali!$H$1,1-Cotutela!$AU158,0)</f>
        <v>0</v>
      </c>
      <c r="I158" s="6">
        <f>IF(Proiecte_finalizare!E158=Coordonatori_principali!$I$1,1-Cotutela!$AU158,0)</f>
        <v>0</v>
      </c>
      <c r="J158" s="6">
        <f>IF(Proiecte_finalizare!E158=Coordonatori_principali!$J$1,1-Cotutela!$AU158,0)</f>
        <v>0</v>
      </c>
      <c r="K158" s="6">
        <f>IF(Proiecte_finalizare!E158=Coordonatori_principali!$K$1,1-Cotutela!$AU158,0)</f>
        <v>0</v>
      </c>
      <c r="L158" s="6">
        <f>IF(Proiecte_finalizare!E158=Coordonatori_principali!$L$1,1-Cotutela!$AU158,0)</f>
        <v>0</v>
      </c>
      <c r="M158" s="6">
        <f>IF(Proiecte_finalizare!E158=Coordonatori_principali!$M$1,1-Cotutela!$AU158,0)</f>
        <v>0</v>
      </c>
      <c r="N158" s="6">
        <f>IF(Proiecte_finalizare!E158=Coordonatori_principali!$N$1,1-Cotutela!$AU158,0)</f>
        <v>0</v>
      </c>
      <c r="O158" s="6">
        <f>IF(Proiecte_finalizare!E158=Coordonatori_principali!$O$1,1-Cotutela!$AU158,0)</f>
        <v>0</v>
      </c>
      <c r="P158" s="6">
        <f>IF(Proiecte_finalizare!E158=Coordonatori_principali!$P$1,1-Cotutela!$AU158,0)</f>
        <v>0</v>
      </c>
      <c r="Q158" s="6">
        <f>IF(Proiecte_finalizare!E158=Coordonatori_principali!$Q$1,1-Cotutela!$AU158,0)</f>
        <v>0</v>
      </c>
      <c r="R158" s="6">
        <f>IF(Proiecte_finalizare!E158=Coordonatori_principali!$R$1,1-Cotutela!$AU158,0)</f>
        <v>0</v>
      </c>
      <c r="S158" s="6">
        <f>IF(Proiecte_finalizare!E158=Coordonatori_principali!$S$1,1-Cotutela!$AU158,0)</f>
        <v>0</v>
      </c>
      <c r="T158" s="6">
        <f>IF(Proiecte_finalizare!E158=Coordonatori_principali!$T$1,1-Cotutela!$AU158,0)</f>
        <v>0</v>
      </c>
      <c r="U158" s="6">
        <f>IF(Proiecte_finalizare!E158=Coordonatori_principali!$U$1,1-Cotutela!$AU158,0)</f>
        <v>0</v>
      </c>
      <c r="V158" s="6">
        <f>IF(Proiecte_finalizare!E158=Coordonatori_principali!$V$1,1-Cotutela!$AU158,0)</f>
        <v>0</v>
      </c>
      <c r="W158" s="6">
        <f>IF(Proiecte_finalizare!E158=Coordonatori_principali!$W$1,1-Cotutela!$AU158,0)</f>
        <v>0</v>
      </c>
      <c r="X158" s="6">
        <f>IF(Proiecte_finalizare!E158=Coordonatori_principali!$X$1,1-Cotutela!$AU158,0)</f>
        <v>0</v>
      </c>
      <c r="Y158" s="6">
        <f>IF(Proiecte_finalizare!E158=Coordonatori_principali!$Y$1,1-Cotutela!$AU158,0)</f>
        <v>0</v>
      </c>
      <c r="Z158" s="6">
        <f>IF(Proiecte_finalizare!E158=Coordonatori_principali!$Z$1,1-Cotutela!$AU158,0)</f>
        <v>0</v>
      </c>
      <c r="AA158" s="6">
        <f>IF(Proiecte_finalizare!E158=Coordonatori_principali!$AA$1,1-Cotutela!$AU158,0)</f>
        <v>0</v>
      </c>
      <c r="AB158" s="6">
        <f>IF(Proiecte_finalizare!E158=Coordonatori_principali!$AB$1,1-Cotutela!$AU158,0)</f>
        <v>0</v>
      </c>
      <c r="AC158" s="6">
        <f>IF(Proiecte_finalizare!E158=Coordonatori_principali!$AC$1,1-Cotutela!$AU158,0)</f>
        <v>0</v>
      </c>
      <c r="AD158" s="6">
        <f>IF(Proiecte_finalizare!E158=Coordonatori_principali!$AD$1,1-Cotutela!$AU158,0)</f>
        <v>0</v>
      </c>
    </row>
    <row r="159" spans="1:30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IF(Proiecte_finalizare!E159=Coordonatori_principali!$C$1,1-Cotutela!$AU159,0)</f>
        <v>0</v>
      </c>
      <c r="D159" s="6">
        <f>IF(Proiecte_finalizare!E159=Coordonatori_principali!$D$1,1-Cotutela!$AU159,0)</f>
        <v>0</v>
      </c>
      <c r="E159" s="6">
        <f>IF(Proiecte_finalizare!E159=Coordonatori_principali!$E$1,1-Cotutela!$AU159,0)</f>
        <v>0</v>
      </c>
      <c r="F159" s="6">
        <f>IF(Proiecte_finalizare!E159=Coordonatori_principali!$F$1,1-Cotutela!$AU159,0)</f>
        <v>0</v>
      </c>
      <c r="G159" s="6">
        <f>IF(Proiecte_finalizare!E159=Coordonatori_principali!$G$1,1-Cotutela!$AU159,0)</f>
        <v>0</v>
      </c>
      <c r="H159" s="6">
        <f>IF(Proiecte_finalizare!E159=Coordonatori_principali!$H$1,1-Cotutela!$AU159,0)</f>
        <v>0</v>
      </c>
      <c r="I159" s="6">
        <f>IF(Proiecte_finalizare!E159=Coordonatori_principali!$I$1,1-Cotutela!$AU159,0)</f>
        <v>0</v>
      </c>
      <c r="J159" s="6">
        <f>IF(Proiecte_finalizare!E159=Coordonatori_principali!$J$1,1-Cotutela!$AU159,0)</f>
        <v>0</v>
      </c>
      <c r="K159" s="6">
        <f>IF(Proiecte_finalizare!E159=Coordonatori_principali!$K$1,1-Cotutela!$AU159,0)</f>
        <v>0</v>
      </c>
      <c r="L159" s="6">
        <f>IF(Proiecte_finalizare!E159=Coordonatori_principali!$L$1,1-Cotutela!$AU159,0)</f>
        <v>0</v>
      </c>
      <c r="M159" s="6">
        <f>IF(Proiecte_finalizare!E159=Coordonatori_principali!$M$1,1-Cotutela!$AU159,0)</f>
        <v>0</v>
      </c>
      <c r="N159" s="6">
        <f>IF(Proiecte_finalizare!E159=Coordonatori_principali!$N$1,1-Cotutela!$AU159,0)</f>
        <v>0</v>
      </c>
      <c r="O159" s="6">
        <f>IF(Proiecte_finalizare!E159=Coordonatori_principali!$O$1,1-Cotutela!$AU159,0)</f>
        <v>0</v>
      </c>
      <c r="P159" s="6">
        <f>IF(Proiecte_finalizare!E159=Coordonatori_principali!$P$1,1-Cotutela!$AU159,0)</f>
        <v>0</v>
      </c>
      <c r="Q159" s="6">
        <f>IF(Proiecte_finalizare!E159=Coordonatori_principali!$Q$1,1-Cotutela!$AU159,0)</f>
        <v>0</v>
      </c>
      <c r="R159" s="6">
        <f>IF(Proiecte_finalizare!E159=Coordonatori_principali!$R$1,1-Cotutela!$AU159,0)</f>
        <v>0</v>
      </c>
      <c r="S159" s="6">
        <f>IF(Proiecte_finalizare!E159=Coordonatori_principali!$S$1,1-Cotutela!$AU159,0)</f>
        <v>0</v>
      </c>
      <c r="T159" s="6">
        <f>IF(Proiecte_finalizare!E159=Coordonatori_principali!$T$1,1-Cotutela!$AU159,0)</f>
        <v>0</v>
      </c>
      <c r="U159" s="6">
        <f>IF(Proiecte_finalizare!E159=Coordonatori_principali!$U$1,1-Cotutela!$AU159,0)</f>
        <v>0</v>
      </c>
      <c r="V159" s="6">
        <f>IF(Proiecte_finalizare!E159=Coordonatori_principali!$V$1,1-Cotutela!$AU159,0)</f>
        <v>0</v>
      </c>
      <c r="W159" s="6">
        <f>IF(Proiecte_finalizare!E159=Coordonatori_principali!$W$1,1-Cotutela!$AU159,0)</f>
        <v>0</v>
      </c>
      <c r="X159" s="6">
        <f>IF(Proiecte_finalizare!E159=Coordonatori_principali!$X$1,1-Cotutela!$AU159,0)</f>
        <v>1</v>
      </c>
      <c r="Y159" s="6">
        <f>IF(Proiecte_finalizare!E159=Coordonatori_principali!$Y$1,1-Cotutela!$AU159,0)</f>
        <v>0</v>
      </c>
      <c r="Z159" s="6">
        <f>IF(Proiecte_finalizare!E159=Coordonatori_principali!$Z$1,1-Cotutela!$AU159,0)</f>
        <v>0</v>
      </c>
      <c r="AA159" s="6">
        <f>IF(Proiecte_finalizare!E159=Coordonatori_principali!$AA$1,1-Cotutela!$AU159,0)</f>
        <v>0</v>
      </c>
      <c r="AB159" s="6">
        <f>IF(Proiecte_finalizare!E159=Coordonatori_principali!$AB$1,1-Cotutela!$AU159,0)</f>
        <v>0</v>
      </c>
      <c r="AC159" s="6">
        <f>IF(Proiecte_finalizare!E159=Coordonatori_principali!$AC$1,1-Cotutela!$AU159,0)</f>
        <v>0</v>
      </c>
      <c r="AD159" s="6">
        <f>IF(Proiecte_finalizare!E159=Coordonatori_principali!$AD$1,1-Cotutela!$AU159,0)</f>
        <v>0</v>
      </c>
    </row>
    <row r="160" spans="1:30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IF(Proiecte_finalizare!E160=Coordonatori_principali!$C$1,1-Cotutela!$AU160,0)</f>
        <v>0</v>
      </c>
      <c r="D160" s="6">
        <f>IF(Proiecte_finalizare!E160=Coordonatori_principali!$D$1,1-Cotutela!$AU160,0)</f>
        <v>0</v>
      </c>
      <c r="E160" s="6">
        <f>IF(Proiecte_finalizare!E160=Coordonatori_principali!$E$1,1-Cotutela!$AU160,0)</f>
        <v>0</v>
      </c>
      <c r="F160" s="6">
        <f>IF(Proiecte_finalizare!E160=Coordonatori_principali!$F$1,1-Cotutela!$AU160,0)</f>
        <v>0</v>
      </c>
      <c r="G160" s="6">
        <f>IF(Proiecte_finalizare!E160=Coordonatori_principali!$G$1,1-Cotutela!$AU160,0)</f>
        <v>0</v>
      </c>
      <c r="H160" s="6">
        <f>IF(Proiecte_finalizare!E160=Coordonatori_principali!$H$1,1-Cotutela!$AU160,0)</f>
        <v>0</v>
      </c>
      <c r="I160" s="6">
        <f>IF(Proiecte_finalizare!E160=Coordonatori_principali!$I$1,1-Cotutela!$AU160,0)</f>
        <v>0</v>
      </c>
      <c r="J160" s="6">
        <f>IF(Proiecte_finalizare!E160=Coordonatori_principali!$J$1,1-Cotutela!$AU160,0)</f>
        <v>0</v>
      </c>
      <c r="K160" s="6">
        <f>IF(Proiecte_finalizare!E160=Coordonatori_principali!$K$1,1-Cotutela!$AU160,0)</f>
        <v>0</v>
      </c>
      <c r="L160" s="6">
        <f>IF(Proiecte_finalizare!E160=Coordonatori_principali!$L$1,1-Cotutela!$AU160,0)</f>
        <v>0</v>
      </c>
      <c r="M160" s="6">
        <f>IF(Proiecte_finalizare!E160=Coordonatori_principali!$M$1,1-Cotutela!$AU160,0)</f>
        <v>0</v>
      </c>
      <c r="N160" s="6">
        <f>IF(Proiecte_finalizare!E160=Coordonatori_principali!$N$1,1-Cotutela!$AU160,0)</f>
        <v>0</v>
      </c>
      <c r="O160" s="6">
        <f>IF(Proiecte_finalizare!E160=Coordonatori_principali!$O$1,1-Cotutela!$AU160,0)</f>
        <v>0</v>
      </c>
      <c r="P160" s="6">
        <f>IF(Proiecte_finalizare!E160=Coordonatori_principali!$P$1,1-Cotutela!$AU160,0)</f>
        <v>0</v>
      </c>
      <c r="Q160" s="6">
        <f>IF(Proiecte_finalizare!E160=Coordonatori_principali!$Q$1,1-Cotutela!$AU160,0)</f>
        <v>0</v>
      </c>
      <c r="R160" s="6">
        <f>IF(Proiecte_finalizare!E160=Coordonatori_principali!$R$1,1-Cotutela!$AU160,0)</f>
        <v>0</v>
      </c>
      <c r="S160" s="6">
        <f>IF(Proiecte_finalizare!E160=Coordonatori_principali!$S$1,1-Cotutela!$AU160,0)</f>
        <v>0</v>
      </c>
      <c r="T160" s="6">
        <f>IF(Proiecte_finalizare!E160=Coordonatori_principali!$T$1,1-Cotutela!$AU160,0)</f>
        <v>0</v>
      </c>
      <c r="U160" s="6">
        <f>IF(Proiecte_finalizare!E160=Coordonatori_principali!$U$1,1-Cotutela!$AU160,0)</f>
        <v>0</v>
      </c>
      <c r="V160" s="6">
        <f>IF(Proiecte_finalizare!E160=Coordonatori_principali!$V$1,1-Cotutela!$AU160,0)</f>
        <v>0</v>
      </c>
      <c r="W160" s="6">
        <f>IF(Proiecte_finalizare!E160=Coordonatori_principali!$W$1,1-Cotutela!$AU160,0)</f>
        <v>0</v>
      </c>
      <c r="X160" s="6">
        <f>IF(Proiecte_finalizare!E160=Coordonatori_principali!$X$1,1-Cotutela!$AU160,0)</f>
        <v>0</v>
      </c>
      <c r="Y160" s="6">
        <f>IF(Proiecte_finalizare!E160=Coordonatori_principali!$Y$1,1-Cotutela!$AU160,0)</f>
        <v>0</v>
      </c>
      <c r="Z160" s="6">
        <f>IF(Proiecte_finalizare!E160=Coordonatori_principali!$Z$1,1-Cotutela!$AU160,0)</f>
        <v>0</v>
      </c>
      <c r="AA160" s="6">
        <f>IF(Proiecte_finalizare!E160=Coordonatori_principali!$AA$1,1-Cotutela!$AU160,0)</f>
        <v>0</v>
      </c>
      <c r="AB160" s="6">
        <f>IF(Proiecte_finalizare!E160=Coordonatori_principali!$AB$1,1-Cotutela!$AU160,0)</f>
        <v>0</v>
      </c>
      <c r="AC160" s="6">
        <f>IF(Proiecte_finalizare!E160=Coordonatori_principali!$AC$1,1-Cotutela!$AU160,0)</f>
        <v>0</v>
      </c>
      <c r="AD160" s="6">
        <f>IF(Proiecte_finalizare!E160=Coordonatori_principali!$AD$1,1-Cotutela!$AU160,0)</f>
        <v>0</v>
      </c>
    </row>
    <row r="161" spans="1:30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IF(Proiecte_finalizare!E161=Coordonatori_principali!$C$1,1-Cotutela!$AU161,0)</f>
        <v>0</v>
      </c>
      <c r="D161" s="6">
        <f>IF(Proiecte_finalizare!E161=Coordonatori_principali!$D$1,1-Cotutela!$AU161,0)</f>
        <v>0</v>
      </c>
      <c r="E161" s="6">
        <f>IF(Proiecte_finalizare!E161=Coordonatori_principali!$E$1,1-Cotutela!$AU161,0)</f>
        <v>0</v>
      </c>
      <c r="F161" s="6">
        <f>IF(Proiecte_finalizare!E161=Coordonatori_principali!$F$1,1-Cotutela!$AU161,0)</f>
        <v>0</v>
      </c>
      <c r="G161" s="6">
        <f>IF(Proiecte_finalizare!E161=Coordonatori_principali!$G$1,1-Cotutela!$AU161,0)</f>
        <v>0</v>
      </c>
      <c r="H161" s="6">
        <f>IF(Proiecte_finalizare!E161=Coordonatori_principali!$H$1,1-Cotutela!$AU161,0)</f>
        <v>0</v>
      </c>
      <c r="I161" s="6">
        <f>IF(Proiecte_finalizare!E161=Coordonatori_principali!$I$1,1-Cotutela!$AU161,0)</f>
        <v>0</v>
      </c>
      <c r="J161" s="6">
        <f>IF(Proiecte_finalizare!E161=Coordonatori_principali!$J$1,1-Cotutela!$AU161,0)</f>
        <v>0</v>
      </c>
      <c r="K161" s="6">
        <f>IF(Proiecte_finalizare!E161=Coordonatori_principali!$K$1,1-Cotutela!$AU161,0)</f>
        <v>0</v>
      </c>
      <c r="L161" s="6">
        <f>IF(Proiecte_finalizare!E161=Coordonatori_principali!$L$1,1-Cotutela!$AU161,0)</f>
        <v>0</v>
      </c>
      <c r="M161" s="6">
        <f>IF(Proiecte_finalizare!E161=Coordonatori_principali!$M$1,1-Cotutela!$AU161,0)</f>
        <v>0</v>
      </c>
      <c r="N161" s="6">
        <f>IF(Proiecte_finalizare!E161=Coordonatori_principali!$N$1,1-Cotutela!$AU161,0)</f>
        <v>0</v>
      </c>
      <c r="O161" s="6">
        <f>IF(Proiecte_finalizare!E161=Coordonatori_principali!$O$1,1-Cotutela!$AU161,0)</f>
        <v>0</v>
      </c>
      <c r="P161" s="6">
        <f>IF(Proiecte_finalizare!E161=Coordonatori_principali!$P$1,1-Cotutela!$AU161,0)</f>
        <v>0</v>
      </c>
      <c r="Q161" s="6">
        <f>IF(Proiecte_finalizare!E161=Coordonatori_principali!$Q$1,1-Cotutela!$AU161,0)</f>
        <v>0</v>
      </c>
      <c r="R161" s="6">
        <f>IF(Proiecte_finalizare!E161=Coordonatori_principali!$R$1,1-Cotutela!$AU161,0)</f>
        <v>0</v>
      </c>
      <c r="S161" s="6">
        <f>IF(Proiecte_finalizare!E161=Coordonatori_principali!$S$1,1-Cotutela!$AU161,0)</f>
        <v>0</v>
      </c>
      <c r="T161" s="6">
        <f>IF(Proiecte_finalizare!E161=Coordonatori_principali!$T$1,1-Cotutela!$AU161,0)</f>
        <v>0</v>
      </c>
      <c r="U161" s="6">
        <f>IF(Proiecte_finalizare!E161=Coordonatori_principali!$U$1,1-Cotutela!$AU161,0)</f>
        <v>0</v>
      </c>
      <c r="V161" s="6">
        <f>IF(Proiecte_finalizare!E161=Coordonatori_principali!$V$1,1-Cotutela!$AU161,0)</f>
        <v>0</v>
      </c>
      <c r="W161" s="6">
        <f>IF(Proiecte_finalizare!E161=Coordonatori_principali!$W$1,1-Cotutela!$AU161,0)</f>
        <v>0</v>
      </c>
      <c r="X161" s="6">
        <f>IF(Proiecte_finalizare!E161=Coordonatori_principali!$X$1,1-Cotutela!$AU161,0)</f>
        <v>1</v>
      </c>
      <c r="Y161" s="6">
        <f>IF(Proiecte_finalizare!E161=Coordonatori_principali!$Y$1,1-Cotutela!$AU161,0)</f>
        <v>0</v>
      </c>
      <c r="Z161" s="6">
        <f>IF(Proiecte_finalizare!E161=Coordonatori_principali!$Z$1,1-Cotutela!$AU161,0)</f>
        <v>0</v>
      </c>
      <c r="AA161" s="6">
        <f>IF(Proiecte_finalizare!E161=Coordonatori_principali!$AA$1,1-Cotutela!$AU161,0)</f>
        <v>0</v>
      </c>
      <c r="AB161" s="6">
        <f>IF(Proiecte_finalizare!E161=Coordonatori_principali!$AB$1,1-Cotutela!$AU161,0)</f>
        <v>0</v>
      </c>
      <c r="AC161" s="6">
        <f>IF(Proiecte_finalizare!E161=Coordonatori_principali!$AC$1,1-Cotutela!$AU161,0)</f>
        <v>0</v>
      </c>
      <c r="AD161" s="6">
        <f>IF(Proiecte_finalizare!E161=Coordonatori_principali!$AD$1,1-Cotutela!$AU161,0)</f>
        <v>0</v>
      </c>
    </row>
    <row r="162" spans="1:30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IF(Proiecte_finalizare!E162=Coordonatori_principali!$C$1,1-Cotutela!$AU162,0)</f>
        <v>1</v>
      </c>
      <c r="D162" s="6">
        <f>IF(Proiecte_finalizare!E162=Coordonatori_principali!$D$1,1-Cotutela!$AU162,0)</f>
        <v>0</v>
      </c>
      <c r="E162" s="6">
        <f>IF(Proiecte_finalizare!E162=Coordonatori_principali!$E$1,1-Cotutela!$AU162,0)</f>
        <v>0</v>
      </c>
      <c r="F162" s="6">
        <f>IF(Proiecte_finalizare!E162=Coordonatori_principali!$F$1,1-Cotutela!$AU162,0)</f>
        <v>0</v>
      </c>
      <c r="G162" s="6">
        <f>IF(Proiecte_finalizare!E162=Coordonatori_principali!$G$1,1-Cotutela!$AU162,0)</f>
        <v>0</v>
      </c>
      <c r="H162" s="6">
        <f>IF(Proiecte_finalizare!E162=Coordonatori_principali!$H$1,1-Cotutela!$AU162,0)</f>
        <v>0</v>
      </c>
      <c r="I162" s="6">
        <f>IF(Proiecte_finalizare!E162=Coordonatori_principali!$I$1,1-Cotutela!$AU162,0)</f>
        <v>0</v>
      </c>
      <c r="J162" s="6">
        <f>IF(Proiecte_finalizare!E162=Coordonatori_principali!$J$1,1-Cotutela!$AU162,0)</f>
        <v>0</v>
      </c>
      <c r="K162" s="6">
        <f>IF(Proiecte_finalizare!E162=Coordonatori_principali!$K$1,1-Cotutela!$AU162,0)</f>
        <v>0</v>
      </c>
      <c r="L162" s="6">
        <f>IF(Proiecte_finalizare!E162=Coordonatori_principali!$L$1,1-Cotutela!$AU162,0)</f>
        <v>0</v>
      </c>
      <c r="M162" s="6">
        <f>IF(Proiecte_finalizare!E162=Coordonatori_principali!$M$1,1-Cotutela!$AU162,0)</f>
        <v>0</v>
      </c>
      <c r="N162" s="6">
        <f>IF(Proiecte_finalizare!E162=Coordonatori_principali!$N$1,1-Cotutela!$AU162,0)</f>
        <v>0</v>
      </c>
      <c r="O162" s="6">
        <f>IF(Proiecte_finalizare!E162=Coordonatori_principali!$O$1,1-Cotutela!$AU162,0)</f>
        <v>0</v>
      </c>
      <c r="P162" s="6">
        <f>IF(Proiecte_finalizare!E162=Coordonatori_principali!$P$1,1-Cotutela!$AU162,0)</f>
        <v>0</v>
      </c>
      <c r="Q162" s="6">
        <f>IF(Proiecte_finalizare!E162=Coordonatori_principali!$Q$1,1-Cotutela!$AU162,0)</f>
        <v>0</v>
      </c>
      <c r="R162" s="6">
        <f>IF(Proiecte_finalizare!E162=Coordonatori_principali!$R$1,1-Cotutela!$AU162,0)</f>
        <v>0</v>
      </c>
      <c r="S162" s="6">
        <f>IF(Proiecte_finalizare!E162=Coordonatori_principali!$S$1,1-Cotutela!$AU162,0)</f>
        <v>0</v>
      </c>
      <c r="T162" s="6">
        <f>IF(Proiecte_finalizare!E162=Coordonatori_principali!$T$1,1-Cotutela!$AU162,0)</f>
        <v>0</v>
      </c>
      <c r="U162" s="6">
        <f>IF(Proiecte_finalizare!E162=Coordonatori_principali!$U$1,1-Cotutela!$AU162,0)</f>
        <v>0</v>
      </c>
      <c r="V162" s="6">
        <f>IF(Proiecte_finalizare!E162=Coordonatori_principali!$V$1,1-Cotutela!$AU162,0)</f>
        <v>0</v>
      </c>
      <c r="W162" s="6">
        <f>IF(Proiecte_finalizare!E162=Coordonatori_principali!$W$1,1-Cotutela!$AU162,0)</f>
        <v>0</v>
      </c>
      <c r="X162" s="6">
        <f>IF(Proiecte_finalizare!E162=Coordonatori_principali!$X$1,1-Cotutela!$AU162,0)</f>
        <v>0</v>
      </c>
      <c r="Y162" s="6">
        <f>IF(Proiecte_finalizare!E162=Coordonatori_principali!$Y$1,1-Cotutela!$AU162,0)</f>
        <v>0</v>
      </c>
      <c r="Z162" s="6">
        <f>IF(Proiecte_finalizare!E162=Coordonatori_principali!$Z$1,1-Cotutela!$AU162,0)</f>
        <v>0</v>
      </c>
      <c r="AA162" s="6">
        <f>IF(Proiecte_finalizare!E162=Coordonatori_principali!$AA$1,1-Cotutela!$AU162,0)</f>
        <v>0</v>
      </c>
      <c r="AB162" s="6">
        <f>IF(Proiecte_finalizare!E162=Coordonatori_principali!$AB$1,1-Cotutela!$AU162,0)</f>
        <v>0</v>
      </c>
      <c r="AC162" s="6">
        <f>IF(Proiecte_finalizare!E162=Coordonatori_principali!$AC$1,1-Cotutela!$AU162,0)</f>
        <v>0</v>
      </c>
      <c r="AD162" s="6">
        <f>IF(Proiecte_finalizare!E162=Coordonatori_principali!$AD$1,1-Cotutela!$AU162,0)</f>
        <v>0</v>
      </c>
    </row>
    <row r="163" spans="1:30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IF(Proiecte_finalizare!E163=Coordonatori_principali!$C$1,1-Cotutela!$AU163,0)</f>
        <v>1</v>
      </c>
      <c r="D163" s="6">
        <f>IF(Proiecte_finalizare!E163=Coordonatori_principali!$D$1,1-Cotutela!$AU163,0)</f>
        <v>0</v>
      </c>
      <c r="E163" s="6">
        <f>IF(Proiecte_finalizare!E163=Coordonatori_principali!$E$1,1-Cotutela!$AU163,0)</f>
        <v>0</v>
      </c>
      <c r="F163" s="6">
        <f>IF(Proiecte_finalizare!E163=Coordonatori_principali!$F$1,1-Cotutela!$AU163,0)</f>
        <v>0</v>
      </c>
      <c r="G163" s="6">
        <f>IF(Proiecte_finalizare!E163=Coordonatori_principali!$G$1,1-Cotutela!$AU163,0)</f>
        <v>0</v>
      </c>
      <c r="H163" s="6">
        <f>IF(Proiecte_finalizare!E163=Coordonatori_principali!$H$1,1-Cotutela!$AU163,0)</f>
        <v>0</v>
      </c>
      <c r="I163" s="6">
        <f>IF(Proiecte_finalizare!E163=Coordonatori_principali!$I$1,1-Cotutela!$AU163,0)</f>
        <v>0</v>
      </c>
      <c r="J163" s="6">
        <f>IF(Proiecte_finalizare!E163=Coordonatori_principali!$J$1,1-Cotutela!$AU163,0)</f>
        <v>0</v>
      </c>
      <c r="K163" s="6">
        <f>IF(Proiecte_finalizare!E163=Coordonatori_principali!$K$1,1-Cotutela!$AU163,0)</f>
        <v>0</v>
      </c>
      <c r="L163" s="6">
        <f>IF(Proiecte_finalizare!E163=Coordonatori_principali!$L$1,1-Cotutela!$AU163,0)</f>
        <v>0</v>
      </c>
      <c r="M163" s="6">
        <f>IF(Proiecte_finalizare!E163=Coordonatori_principali!$M$1,1-Cotutela!$AU163,0)</f>
        <v>0</v>
      </c>
      <c r="N163" s="6">
        <f>IF(Proiecte_finalizare!E163=Coordonatori_principali!$N$1,1-Cotutela!$AU163,0)</f>
        <v>0</v>
      </c>
      <c r="O163" s="6">
        <f>IF(Proiecte_finalizare!E163=Coordonatori_principali!$O$1,1-Cotutela!$AU163,0)</f>
        <v>0</v>
      </c>
      <c r="P163" s="6">
        <f>IF(Proiecte_finalizare!E163=Coordonatori_principali!$P$1,1-Cotutela!$AU163,0)</f>
        <v>0</v>
      </c>
      <c r="Q163" s="6">
        <f>IF(Proiecte_finalizare!E163=Coordonatori_principali!$Q$1,1-Cotutela!$AU163,0)</f>
        <v>0</v>
      </c>
      <c r="R163" s="6">
        <f>IF(Proiecte_finalizare!E163=Coordonatori_principali!$R$1,1-Cotutela!$AU163,0)</f>
        <v>0</v>
      </c>
      <c r="S163" s="6">
        <f>IF(Proiecte_finalizare!E163=Coordonatori_principali!$S$1,1-Cotutela!$AU163,0)</f>
        <v>0</v>
      </c>
      <c r="T163" s="6">
        <f>IF(Proiecte_finalizare!E163=Coordonatori_principali!$T$1,1-Cotutela!$AU163,0)</f>
        <v>0</v>
      </c>
      <c r="U163" s="6">
        <f>IF(Proiecte_finalizare!E163=Coordonatori_principali!$U$1,1-Cotutela!$AU163,0)</f>
        <v>0</v>
      </c>
      <c r="V163" s="6">
        <f>IF(Proiecte_finalizare!E163=Coordonatori_principali!$V$1,1-Cotutela!$AU163,0)</f>
        <v>0</v>
      </c>
      <c r="W163" s="6">
        <f>IF(Proiecte_finalizare!E163=Coordonatori_principali!$W$1,1-Cotutela!$AU163,0)</f>
        <v>0</v>
      </c>
      <c r="X163" s="6">
        <f>IF(Proiecte_finalizare!E163=Coordonatori_principali!$X$1,1-Cotutela!$AU163,0)</f>
        <v>0</v>
      </c>
      <c r="Y163" s="6">
        <f>IF(Proiecte_finalizare!E163=Coordonatori_principali!$Y$1,1-Cotutela!$AU163,0)</f>
        <v>0</v>
      </c>
      <c r="Z163" s="6">
        <f>IF(Proiecte_finalizare!E163=Coordonatori_principali!$Z$1,1-Cotutela!$AU163,0)</f>
        <v>0</v>
      </c>
      <c r="AA163" s="6">
        <f>IF(Proiecte_finalizare!E163=Coordonatori_principali!$AA$1,1-Cotutela!$AU163,0)</f>
        <v>0</v>
      </c>
      <c r="AB163" s="6">
        <f>IF(Proiecte_finalizare!E163=Coordonatori_principali!$AB$1,1-Cotutela!$AU163,0)</f>
        <v>0</v>
      </c>
      <c r="AC163" s="6">
        <f>IF(Proiecte_finalizare!E163=Coordonatori_principali!$AC$1,1-Cotutela!$AU163,0)</f>
        <v>0</v>
      </c>
      <c r="AD163" s="6">
        <f>IF(Proiecte_finalizare!E163=Coordonatori_principali!$AD$1,1-Cotutela!$AU163,0)</f>
        <v>0</v>
      </c>
    </row>
    <row r="164" spans="1:30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IF(Proiecte_finalizare!E164=Coordonatori_principali!$C$1,1-Cotutela!$AU164,0)</f>
        <v>0</v>
      </c>
      <c r="D164" s="6">
        <f>IF(Proiecte_finalizare!E164=Coordonatori_principali!$D$1,1-Cotutela!$AU164,0)</f>
        <v>0</v>
      </c>
      <c r="E164" s="6">
        <f>IF(Proiecte_finalizare!E164=Coordonatori_principali!$E$1,1-Cotutela!$AU164,0)</f>
        <v>0</v>
      </c>
      <c r="F164" s="6">
        <f>IF(Proiecte_finalizare!E164=Coordonatori_principali!$F$1,1-Cotutela!$AU164,0)</f>
        <v>0</v>
      </c>
      <c r="G164" s="6">
        <f>IF(Proiecte_finalizare!E164=Coordonatori_principali!$G$1,1-Cotutela!$AU164,0)</f>
        <v>0</v>
      </c>
      <c r="H164" s="6">
        <f>IF(Proiecte_finalizare!E164=Coordonatori_principali!$H$1,1-Cotutela!$AU164,0)</f>
        <v>0</v>
      </c>
      <c r="I164" s="6">
        <f>IF(Proiecte_finalizare!E164=Coordonatori_principali!$I$1,1-Cotutela!$AU164,0)</f>
        <v>0</v>
      </c>
      <c r="J164" s="6">
        <f>IF(Proiecte_finalizare!E164=Coordonatori_principali!$J$1,1-Cotutela!$AU164,0)</f>
        <v>0</v>
      </c>
      <c r="K164" s="6">
        <f>IF(Proiecte_finalizare!E164=Coordonatori_principali!$K$1,1-Cotutela!$AU164,0)</f>
        <v>0</v>
      </c>
      <c r="L164" s="6">
        <f>IF(Proiecte_finalizare!E164=Coordonatori_principali!$L$1,1-Cotutela!$AU164,0)</f>
        <v>0</v>
      </c>
      <c r="M164" s="6">
        <f>IF(Proiecte_finalizare!E164=Coordonatori_principali!$M$1,1-Cotutela!$AU164,0)</f>
        <v>0</v>
      </c>
      <c r="N164" s="6">
        <f>IF(Proiecte_finalizare!E164=Coordonatori_principali!$N$1,1-Cotutela!$AU164,0)</f>
        <v>0</v>
      </c>
      <c r="O164" s="6">
        <f>IF(Proiecte_finalizare!E164=Coordonatori_principali!$O$1,1-Cotutela!$AU164,0)</f>
        <v>0</v>
      </c>
      <c r="P164" s="6">
        <f>IF(Proiecte_finalizare!E164=Coordonatori_principali!$P$1,1-Cotutela!$AU164,0)</f>
        <v>0</v>
      </c>
      <c r="Q164" s="6">
        <f>IF(Proiecte_finalizare!E164=Coordonatori_principali!$Q$1,1-Cotutela!$AU164,0)</f>
        <v>0</v>
      </c>
      <c r="R164" s="6">
        <f>IF(Proiecte_finalizare!E164=Coordonatori_principali!$R$1,1-Cotutela!$AU164,0)</f>
        <v>0</v>
      </c>
      <c r="S164" s="6">
        <f>IF(Proiecte_finalizare!E164=Coordonatori_principali!$S$1,1-Cotutela!$AU164,0)</f>
        <v>0</v>
      </c>
      <c r="T164" s="6">
        <f>IF(Proiecte_finalizare!E164=Coordonatori_principali!$T$1,1-Cotutela!$AU164,0)</f>
        <v>0</v>
      </c>
      <c r="U164" s="6">
        <f>IF(Proiecte_finalizare!E164=Coordonatori_principali!$U$1,1-Cotutela!$AU164,0)</f>
        <v>0</v>
      </c>
      <c r="V164" s="6">
        <f>IF(Proiecte_finalizare!E164=Coordonatori_principali!$V$1,1-Cotutela!$AU164,0)</f>
        <v>0</v>
      </c>
      <c r="W164" s="6">
        <f>IF(Proiecte_finalizare!E164=Coordonatori_principali!$W$1,1-Cotutela!$AU164,0)</f>
        <v>0</v>
      </c>
      <c r="X164" s="6">
        <f>IF(Proiecte_finalizare!E164=Coordonatori_principali!$X$1,1-Cotutela!$AU164,0)</f>
        <v>0</v>
      </c>
      <c r="Y164" s="6">
        <f>IF(Proiecte_finalizare!E164=Coordonatori_principali!$Y$1,1-Cotutela!$AU164,0)</f>
        <v>0</v>
      </c>
      <c r="Z164" s="6">
        <f>IF(Proiecte_finalizare!E164=Coordonatori_principali!$Z$1,1-Cotutela!$AU164,0)</f>
        <v>0</v>
      </c>
      <c r="AA164" s="6">
        <f>IF(Proiecte_finalizare!E164=Coordonatori_principali!$AA$1,1-Cotutela!$AU164,0)</f>
        <v>0</v>
      </c>
      <c r="AB164" s="6">
        <f>IF(Proiecte_finalizare!E164=Coordonatori_principali!$AB$1,1-Cotutela!$AU164,0)</f>
        <v>0</v>
      </c>
      <c r="AC164" s="6">
        <f>IF(Proiecte_finalizare!E164=Coordonatori_principali!$AC$1,1-Cotutela!$AU164,0)</f>
        <v>0</v>
      </c>
      <c r="AD164" s="6">
        <f>IF(Proiecte_finalizare!E164=Coordonatori_principali!$AD$1,1-Cotutela!$AU164,0)</f>
        <v>0</v>
      </c>
    </row>
    <row r="165" spans="1:30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IF(Proiecte_finalizare!E165=Coordonatori_principali!$C$1,1-Cotutela!$AU165,0)</f>
        <v>0</v>
      </c>
      <c r="D165" s="6">
        <f>IF(Proiecte_finalizare!E165=Coordonatori_principali!$D$1,1-Cotutela!$AU165,0)</f>
        <v>0</v>
      </c>
      <c r="E165" s="6">
        <f>IF(Proiecte_finalizare!E165=Coordonatori_principali!$E$1,1-Cotutela!$AU165,0)</f>
        <v>0</v>
      </c>
      <c r="F165" s="6">
        <f>IF(Proiecte_finalizare!E165=Coordonatori_principali!$F$1,1-Cotutela!$AU165,0)</f>
        <v>0</v>
      </c>
      <c r="G165" s="6">
        <f>IF(Proiecte_finalizare!E165=Coordonatori_principali!$G$1,1-Cotutela!$AU165,0)</f>
        <v>0</v>
      </c>
      <c r="H165" s="6">
        <f>IF(Proiecte_finalizare!E165=Coordonatori_principali!$H$1,1-Cotutela!$AU165,0)</f>
        <v>0</v>
      </c>
      <c r="I165" s="6">
        <f>IF(Proiecte_finalizare!E165=Coordonatori_principali!$I$1,1-Cotutela!$AU165,0)</f>
        <v>0</v>
      </c>
      <c r="J165" s="6">
        <f>IF(Proiecte_finalizare!E165=Coordonatori_principali!$J$1,1-Cotutela!$AU165,0)</f>
        <v>0</v>
      </c>
      <c r="K165" s="6">
        <f>IF(Proiecte_finalizare!E165=Coordonatori_principali!$K$1,1-Cotutela!$AU165,0)</f>
        <v>0</v>
      </c>
      <c r="L165" s="6">
        <f>IF(Proiecte_finalizare!E165=Coordonatori_principali!$L$1,1-Cotutela!$AU165,0)</f>
        <v>0</v>
      </c>
      <c r="M165" s="6">
        <f>IF(Proiecte_finalizare!E165=Coordonatori_principali!$M$1,1-Cotutela!$AU165,0)</f>
        <v>1</v>
      </c>
      <c r="N165" s="6">
        <f>IF(Proiecte_finalizare!E165=Coordonatori_principali!$N$1,1-Cotutela!$AU165,0)</f>
        <v>0</v>
      </c>
      <c r="O165" s="6">
        <f>IF(Proiecte_finalizare!E165=Coordonatori_principali!$O$1,1-Cotutela!$AU165,0)</f>
        <v>0</v>
      </c>
      <c r="P165" s="6">
        <f>IF(Proiecte_finalizare!E165=Coordonatori_principali!$P$1,1-Cotutela!$AU165,0)</f>
        <v>0</v>
      </c>
      <c r="Q165" s="6">
        <f>IF(Proiecte_finalizare!E165=Coordonatori_principali!$Q$1,1-Cotutela!$AU165,0)</f>
        <v>0</v>
      </c>
      <c r="R165" s="6">
        <f>IF(Proiecte_finalizare!E165=Coordonatori_principali!$R$1,1-Cotutela!$AU165,0)</f>
        <v>0</v>
      </c>
      <c r="S165" s="6">
        <f>IF(Proiecte_finalizare!E165=Coordonatori_principali!$S$1,1-Cotutela!$AU165,0)</f>
        <v>0</v>
      </c>
      <c r="T165" s="6">
        <f>IF(Proiecte_finalizare!E165=Coordonatori_principali!$T$1,1-Cotutela!$AU165,0)</f>
        <v>0</v>
      </c>
      <c r="U165" s="6">
        <f>IF(Proiecte_finalizare!E165=Coordonatori_principali!$U$1,1-Cotutela!$AU165,0)</f>
        <v>0</v>
      </c>
      <c r="V165" s="6">
        <f>IF(Proiecte_finalizare!E165=Coordonatori_principali!$V$1,1-Cotutela!$AU165,0)</f>
        <v>0</v>
      </c>
      <c r="W165" s="6">
        <f>IF(Proiecte_finalizare!E165=Coordonatori_principali!$W$1,1-Cotutela!$AU165,0)</f>
        <v>0</v>
      </c>
      <c r="X165" s="6">
        <f>IF(Proiecte_finalizare!E165=Coordonatori_principali!$X$1,1-Cotutela!$AU165,0)</f>
        <v>0</v>
      </c>
      <c r="Y165" s="6">
        <f>IF(Proiecte_finalizare!E165=Coordonatori_principali!$Y$1,1-Cotutela!$AU165,0)</f>
        <v>0</v>
      </c>
      <c r="Z165" s="6">
        <f>IF(Proiecte_finalizare!E165=Coordonatori_principali!$Z$1,1-Cotutela!$AU165,0)</f>
        <v>0</v>
      </c>
      <c r="AA165" s="6">
        <f>IF(Proiecte_finalizare!E165=Coordonatori_principali!$AA$1,1-Cotutela!$AU165,0)</f>
        <v>0</v>
      </c>
      <c r="AB165" s="6">
        <f>IF(Proiecte_finalizare!E165=Coordonatori_principali!$AB$1,1-Cotutela!$AU165,0)</f>
        <v>0</v>
      </c>
      <c r="AC165" s="6">
        <f>IF(Proiecte_finalizare!E165=Coordonatori_principali!$AC$1,1-Cotutela!$AU165,0)</f>
        <v>0</v>
      </c>
      <c r="AD165" s="6">
        <f>IF(Proiecte_finalizare!E165=Coordonatori_principali!$AD$1,1-Cotutela!$AU165,0)</f>
        <v>0</v>
      </c>
    </row>
    <row r="166" spans="1:30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IF(Proiecte_finalizare!E166=Coordonatori_principali!$C$1,1-Cotutela!$AU166,0)</f>
        <v>0</v>
      </c>
      <c r="D166" s="6">
        <f>IF(Proiecte_finalizare!E166=Coordonatori_principali!$D$1,1-Cotutela!$AU166,0)</f>
        <v>0</v>
      </c>
      <c r="E166" s="6">
        <f>IF(Proiecte_finalizare!E166=Coordonatori_principali!$E$1,1-Cotutela!$AU166,0)</f>
        <v>0</v>
      </c>
      <c r="F166" s="6">
        <f>IF(Proiecte_finalizare!E166=Coordonatori_principali!$F$1,1-Cotutela!$AU166,0)</f>
        <v>0</v>
      </c>
      <c r="G166" s="6">
        <f>IF(Proiecte_finalizare!E166=Coordonatori_principali!$G$1,1-Cotutela!$AU166,0)</f>
        <v>0</v>
      </c>
      <c r="H166" s="6">
        <f>IF(Proiecte_finalizare!E166=Coordonatori_principali!$H$1,1-Cotutela!$AU166,0)</f>
        <v>0</v>
      </c>
      <c r="I166" s="6">
        <f>IF(Proiecte_finalizare!E166=Coordonatori_principali!$I$1,1-Cotutela!$AU166,0)</f>
        <v>0</v>
      </c>
      <c r="J166" s="6">
        <f>IF(Proiecte_finalizare!E166=Coordonatori_principali!$J$1,1-Cotutela!$AU166,0)</f>
        <v>0</v>
      </c>
      <c r="K166" s="6">
        <f>IF(Proiecte_finalizare!E166=Coordonatori_principali!$K$1,1-Cotutela!$AU166,0)</f>
        <v>0</v>
      </c>
      <c r="L166" s="6">
        <f>IF(Proiecte_finalizare!E166=Coordonatori_principali!$L$1,1-Cotutela!$AU166,0)</f>
        <v>0</v>
      </c>
      <c r="M166" s="6">
        <f>IF(Proiecte_finalizare!E166=Coordonatori_principali!$M$1,1-Cotutela!$AU166,0)</f>
        <v>0</v>
      </c>
      <c r="N166" s="6">
        <f>IF(Proiecte_finalizare!E166=Coordonatori_principali!$N$1,1-Cotutela!$AU166,0)</f>
        <v>0</v>
      </c>
      <c r="O166" s="6">
        <f>IF(Proiecte_finalizare!E166=Coordonatori_principali!$O$1,1-Cotutela!$AU166,0)</f>
        <v>0</v>
      </c>
      <c r="P166" s="6">
        <f>IF(Proiecte_finalizare!E166=Coordonatori_principali!$P$1,1-Cotutela!$AU166,0)</f>
        <v>0</v>
      </c>
      <c r="Q166" s="6">
        <f>IF(Proiecte_finalizare!E166=Coordonatori_principali!$Q$1,1-Cotutela!$AU166,0)</f>
        <v>0</v>
      </c>
      <c r="R166" s="6">
        <f>IF(Proiecte_finalizare!E166=Coordonatori_principali!$R$1,1-Cotutela!$AU166,0)</f>
        <v>0</v>
      </c>
      <c r="S166" s="6">
        <f>IF(Proiecte_finalizare!E166=Coordonatori_principali!$S$1,1-Cotutela!$AU166,0)</f>
        <v>0</v>
      </c>
      <c r="T166" s="6">
        <f>IF(Proiecte_finalizare!E166=Coordonatori_principali!$T$1,1-Cotutela!$AU166,0)</f>
        <v>0</v>
      </c>
      <c r="U166" s="6">
        <f>IF(Proiecte_finalizare!E166=Coordonatori_principali!$U$1,1-Cotutela!$AU166,0)</f>
        <v>0</v>
      </c>
      <c r="V166" s="6">
        <f>IF(Proiecte_finalizare!E166=Coordonatori_principali!$V$1,1-Cotutela!$AU166,0)</f>
        <v>0</v>
      </c>
      <c r="W166" s="6">
        <f>IF(Proiecte_finalizare!E166=Coordonatori_principali!$W$1,1-Cotutela!$AU166,0)</f>
        <v>0</v>
      </c>
      <c r="X166" s="6">
        <f>IF(Proiecte_finalizare!E166=Coordonatori_principali!$X$1,1-Cotutela!$AU166,0)</f>
        <v>0</v>
      </c>
      <c r="Y166" s="6">
        <f>IF(Proiecte_finalizare!E166=Coordonatori_principali!$Y$1,1-Cotutela!$AU166,0)</f>
        <v>0</v>
      </c>
      <c r="Z166" s="6">
        <f>IF(Proiecte_finalizare!E166=Coordonatori_principali!$Z$1,1-Cotutela!$AU166,0)</f>
        <v>0</v>
      </c>
      <c r="AA166" s="6">
        <f>IF(Proiecte_finalizare!E166=Coordonatori_principali!$AA$1,1-Cotutela!$AU166,0)</f>
        <v>0</v>
      </c>
      <c r="AB166" s="6">
        <f>IF(Proiecte_finalizare!E166=Coordonatori_principali!$AB$1,1-Cotutela!$AU166,0)</f>
        <v>0</v>
      </c>
      <c r="AC166" s="6">
        <f>IF(Proiecte_finalizare!E166=Coordonatori_principali!$AC$1,1-Cotutela!$AU166,0)</f>
        <v>0</v>
      </c>
      <c r="AD166" s="6">
        <f>IF(Proiecte_finalizare!E166=Coordonatori_principali!$AD$1,1-Cotutela!$AU166,0)</f>
        <v>0</v>
      </c>
    </row>
    <row r="167" spans="1:30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IF(Proiecte_finalizare!E167=Coordonatori_principali!$C$1,1-Cotutela!$AU167,0)</f>
        <v>1</v>
      </c>
      <c r="D167" s="6">
        <f>IF(Proiecte_finalizare!E167=Coordonatori_principali!$D$1,1-Cotutela!$AU167,0)</f>
        <v>0</v>
      </c>
      <c r="E167" s="6">
        <f>IF(Proiecte_finalizare!E167=Coordonatori_principali!$E$1,1-Cotutela!$AU167,0)</f>
        <v>0</v>
      </c>
      <c r="F167" s="6">
        <f>IF(Proiecte_finalizare!E167=Coordonatori_principali!$F$1,1-Cotutela!$AU167,0)</f>
        <v>0</v>
      </c>
      <c r="G167" s="6">
        <f>IF(Proiecte_finalizare!E167=Coordonatori_principali!$G$1,1-Cotutela!$AU167,0)</f>
        <v>0</v>
      </c>
      <c r="H167" s="6">
        <f>IF(Proiecte_finalizare!E167=Coordonatori_principali!$H$1,1-Cotutela!$AU167,0)</f>
        <v>0</v>
      </c>
      <c r="I167" s="6">
        <f>IF(Proiecte_finalizare!E167=Coordonatori_principali!$I$1,1-Cotutela!$AU167,0)</f>
        <v>0</v>
      </c>
      <c r="J167" s="6">
        <f>IF(Proiecte_finalizare!E167=Coordonatori_principali!$J$1,1-Cotutela!$AU167,0)</f>
        <v>0</v>
      </c>
      <c r="K167" s="6">
        <f>IF(Proiecte_finalizare!E167=Coordonatori_principali!$K$1,1-Cotutela!$AU167,0)</f>
        <v>0</v>
      </c>
      <c r="L167" s="6">
        <f>IF(Proiecte_finalizare!E167=Coordonatori_principali!$L$1,1-Cotutela!$AU167,0)</f>
        <v>0</v>
      </c>
      <c r="M167" s="6">
        <f>IF(Proiecte_finalizare!E167=Coordonatori_principali!$M$1,1-Cotutela!$AU167,0)</f>
        <v>0</v>
      </c>
      <c r="N167" s="6">
        <f>IF(Proiecte_finalizare!E167=Coordonatori_principali!$N$1,1-Cotutela!$AU167,0)</f>
        <v>0</v>
      </c>
      <c r="O167" s="6">
        <f>IF(Proiecte_finalizare!E167=Coordonatori_principali!$O$1,1-Cotutela!$AU167,0)</f>
        <v>0</v>
      </c>
      <c r="P167" s="6">
        <f>IF(Proiecte_finalizare!E167=Coordonatori_principali!$P$1,1-Cotutela!$AU167,0)</f>
        <v>0</v>
      </c>
      <c r="Q167" s="6">
        <f>IF(Proiecte_finalizare!E167=Coordonatori_principali!$Q$1,1-Cotutela!$AU167,0)</f>
        <v>0</v>
      </c>
      <c r="R167" s="6">
        <f>IF(Proiecte_finalizare!E167=Coordonatori_principali!$R$1,1-Cotutela!$AU167,0)</f>
        <v>0</v>
      </c>
      <c r="S167" s="6">
        <f>IF(Proiecte_finalizare!E167=Coordonatori_principali!$S$1,1-Cotutela!$AU167,0)</f>
        <v>0</v>
      </c>
      <c r="T167" s="6">
        <f>IF(Proiecte_finalizare!E167=Coordonatori_principali!$T$1,1-Cotutela!$AU167,0)</f>
        <v>0</v>
      </c>
      <c r="U167" s="6">
        <f>IF(Proiecte_finalizare!E167=Coordonatori_principali!$U$1,1-Cotutela!$AU167,0)</f>
        <v>0</v>
      </c>
      <c r="V167" s="6">
        <f>IF(Proiecte_finalizare!E167=Coordonatori_principali!$V$1,1-Cotutela!$AU167,0)</f>
        <v>0</v>
      </c>
      <c r="W167" s="6">
        <f>IF(Proiecte_finalizare!E167=Coordonatori_principali!$W$1,1-Cotutela!$AU167,0)</f>
        <v>0</v>
      </c>
      <c r="X167" s="6">
        <f>IF(Proiecte_finalizare!E167=Coordonatori_principali!$X$1,1-Cotutela!$AU167,0)</f>
        <v>0</v>
      </c>
      <c r="Y167" s="6">
        <f>IF(Proiecte_finalizare!E167=Coordonatori_principali!$Y$1,1-Cotutela!$AU167,0)</f>
        <v>0</v>
      </c>
      <c r="Z167" s="6">
        <f>IF(Proiecte_finalizare!E167=Coordonatori_principali!$Z$1,1-Cotutela!$AU167,0)</f>
        <v>0</v>
      </c>
      <c r="AA167" s="6">
        <f>IF(Proiecte_finalizare!E167=Coordonatori_principali!$AA$1,1-Cotutela!$AU167,0)</f>
        <v>0</v>
      </c>
      <c r="AB167" s="6">
        <f>IF(Proiecte_finalizare!E167=Coordonatori_principali!$AB$1,1-Cotutela!$AU167,0)</f>
        <v>0</v>
      </c>
      <c r="AC167" s="6">
        <f>IF(Proiecte_finalizare!E167=Coordonatori_principali!$AC$1,1-Cotutela!$AU167,0)</f>
        <v>0</v>
      </c>
      <c r="AD167" s="6">
        <f>IF(Proiecte_finalizare!E167=Coordonatori_principali!$AD$1,1-Cotutela!$AU167,0)</f>
        <v>0</v>
      </c>
    </row>
    <row r="168" spans="1:30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IF(Proiecte_finalizare!E168=Coordonatori_principali!$C$1,1-Cotutela!$AU168,0)</f>
        <v>0</v>
      </c>
      <c r="D168" s="6">
        <f>IF(Proiecte_finalizare!E168=Coordonatori_principali!$D$1,1-Cotutela!$AU168,0)</f>
        <v>0</v>
      </c>
      <c r="E168" s="6">
        <f>IF(Proiecte_finalizare!E168=Coordonatori_principali!$E$1,1-Cotutela!$AU168,0)</f>
        <v>0</v>
      </c>
      <c r="F168" s="6">
        <f>IF(Proiecte_finalizare!E168=Coordonatori_principali!$F$1,1-Cotutela!$AU168,0)</f>
        <v>0</v>
      </c>
      <c r="G168" s="6">
        <f>IF(Proiecte_finalizare!E168=Coordonatori_principali!$G$1,1-Cotutela!$AU168,0)</f>
        <v>1</v>
      </c>
      <c r="H168" s="6">
        <f>IF(Proiecte_finalizare!E168=Coordonatori_principali!$H$1,1-Cotutela!$AU168,0)</f>
        <v>0</v>
      </c>
      <c r="I168" s="6">
        <f>IF(Proiecte_finalizare!E168=Coordonatori_principali!$I$1,1-Cotutela!$AU168,0)</f>
        <v>0</v>
      </c>
      <c r="J168" s="6">
        <f>IF(Proiecte_finalizare!E168=Coordonatori_principali!$J$1,1-Cotutela!$AU168,0)</f>
        <v>0</v>
      </c>
      <c r="K168" s="6">
        <f>IF(Proiecte_finalizare!E168=Coordonatori_principali!$K$1,1-Cotutela!$AU168,0)</f>
        <v>0</v>
      </c>
      <c r="L168" s="6">
        <f>IF(Proiecte_finalizare!E168=Coordonatori_principali!$L$1,1-Cotutela!$AU168,0)</f>
        <v>0</v>
      </c>
      <c r="M168" s="6">
        <f>IF(Proiecte_finalizare!E168=Coordonatori_principali!$M$1,1-Cotutela!$AU168,0)</f>
        <v>0</v>
      </c>
      <c r="N168" s="6">
        <f>IF(Proiecte_finalizare!E168=Coordonatori_principali!$N$1,1-Cotutela!$AU168,0)</f>
        <v>0</v>
      </c>
      <c r="O168" s="6">
        <f>IF(Proiecte_finalizare!E168=Coordonatori_principali!$O$1,1-Cotutela!$AU168,0)</f>
        <v>0</v>
      </c>
      <c r="P168" s="6">
        <f>IF(Proiecte_finalizare!E168=Coordonatori_principali!$P$1,1-Cotutela!$AU168,0)</f>
        <v>0</v>
      </c>
      <c r="Q168" s="6">
        <f>IF(Proiecte_finalizare!E168=Coordonatori_principali!$Q$1,1-Cotutela!$AU168,0)</f>
        <v>0</v>
      </c>
      <c r="R168" s="6">
        <f>IF(Proiecte_finalizare!E168=Coordonatori_principali!$R$1,1-Cotutela!$AU168,0)</f>
        <v>0</v>
      </c>
      <c r="S168" s="6">
        <f>IF(Proiecte_finalizare!E168=Coordonatori_principali!$S$1,1-Cotutela!$AU168,0)</f>
        <v>0</v>
      </c>
      <c r="T168" s="6">
        <f>IF(Proiecte_finalizare!E168=Coordonatori_principali!$T$1,1-Cotutela!$AU168,0)</f>
        <v>0</v>
      </c>
      <c r="U168" s="6">
        <f>IF(Proiecte_finalizare!E168=Coordonatori_principali!$U$1,1-Cotutela!$AU168,0)</f>
        <v>0</v>
      </c>
      <c r="V168" s="6">
        <f>IF(Proiecte_finalizare!E168=Coordonatori_principali!$V$1,1-Cotutela!$AU168,0)</f>
        <v>0</v>
      </c>
      <c r="W168" s="6">
        <f>IF(Proiecte_finalizare!E168=Coordonatori_principali!$W$1,1-Cotutela!$AU168,0)</f>
        <v>0</v>
      </c>
      <c r="X168" s="6">
        <f>IF(Proiecte_finalizare!E168=Coordonatori_principali!$X$1,1-Cotutela!$AU168,0)</f>
        <v>0</v>
      </c>
      <c r="Y168" s="6">
        <f>IF(Proiecte_finalizare!E168=Coordonatori_principali!$Y$1,1-Cotutela!$AU168,0)</f>
        <v>0</v>
      </c>
      <c r="Z168" s="6">
        <f>IF(Proiecte_finalizare!E168=Coordonatori_principali!$Z$1,1-Cotutela!$AU168,0)</f>
        <v>0</v>
      </c>
      <c r="AA168" s="6">
        <f>IF(Proiecte_finalizare!E168=Coordonatori_principali!$AA$1,1-Cotutela!$AU168,0)</f>
        <v>0</v>
      </c>
      <c r="AB168" s="6">
        <f>IF(Proiecte_finalizare!E168=Coordonatori_principali!$AB$1,1-Cotutela!$AU168,0)</f>
        <v>0</v>
      </c>
      <c r="AC168" s="6">
        <f>IF(Proiecte_finalizare!E168=Coordonatori_principali!$AC$1,1-Cotutela!$AU168,0)</f>
        <v>0</v>
      </c>
      <c r="AD168" s="6">
        <f>IF(Proiecte_finalizare!E168=Coordonatori_principali!$AD$1,1-Cotutela!$AU168,0)</f>
        <v>0</v>
      </c>
    </row>
    <row r="169" spans="1:30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IF(Proiecte_finalizare!E169=Coordonatori_principali!$C$1,1-Cotutela!$AU169,0)</f>
        <v>0</v>
      </c>
      <c r="D169" s="6">
        <f>IF(Proiecte_finalizare!E169=Coordonatori_principali!$D$1,1-Cotutela!$AU169,0)</f>
        <v>0</v>
      </c>
      <c r="E169" s="6">
        <f>IF(Proiecte_finalizare!E169=Coordonatori_principali!$E$1,1-Cotutela!$AU169,0)</f>
        <v>0</v>
      </c>
      <c r="F169" s="6">
        <f>IF(Proiecte_finalizare!E169=Coordonatori_principali!$F$1,1-Cotutela!$AU169,0)</f>
        <v>0</v>
      </c>
      <c r="G169" s="6">
        <f>IF(Proiecte_finalizare!E169=Coordonatori_principali!$G$1,1-Cotutela!$AU169,0)</f>
        <v>0</v>
      </c>
      <c r="H169" s="6">
        <f>IF(Proiecte_finalizare!E169=Coordonatori_principali!$H$1,1-Cotutela!$AU169,0)</f>
        <v>0</v>
      </c>
      <c r="I169" s="6">
        <f>IF(Proiecte_finalizare!E169=Coordonatori_principali!$I$1,1-Cotutela!$AU169,0)</f>
        <v>0</v>
      </c>
      <c r="J169" s="6">
        <f>IF(Proiecte_finalizare!E169=Coordonatori_principali!$J$1,1-Cotutela!$AU169,0)</f>
        <v>0</v>
      </c>
      <c r="K169" s="6">
        <f>IF(Proiecte_finalizare!E169=Coordonatori_principali!$K$1,1-Cotutela!$AU169,0)</f>
        <v>0</v>
      </c>
      <c r="L169" s="6">
        <f>IF(Proiecte_finalizare!E169=Coordonatori_principali!$L$1,1-Cotutela!$AU169,0)</f>
        <v>0</v>
      </c>
      <c r="M169" s="6">
        <f>IF(Proiecte_finalizare!E169=Coordonatori_principali!$M$1,1-Cotutela!$AU169,0)</f>
        <v>0</v>
      </c>
      <c r="N169" s="6">
        <f>IF(Proiecte_finalizare!E169=Coordonatori_principali!$N$1,1-Cotutela!$AU169,0)</f>
        <v>0</v>
      </c>
      <c r="O169" s="6">
        <f>IF(Proiecte_finalizare!E169=Coordonatori_principali!$O$1,1-Cotutela!$AU169,0)</f>
        <v>0</v>
      </c>
      <c r="P169" s="6">
        <f>IF(Proiecte_finalizare!E169=Coordonatori_principali!$P$1,1-Cotutela!$AU169,0)</f>
        <v>0</v>
      </c>
      <c r="Q169" s="6">
        <f>IF(Proiecte_finalizare!E169=Coordonatori_principali!$Q$1,1-Cotutela!$AU169,0)</f>
        <v>0</v>
      </c>
      <c r="R169" s="6">
        <f>IF(Proiecte_finalizare!E169=Coordonatori_principali!$R$1,1-Cotutela!$AU169,0)</f>
        <v>0</v>
      </c>
      <c r="S169" s="6">
        <f>IF(Proiecte_finalizare!E169=Coordonatori_principali!$S$1,1-Cotutela!$AU169,0)</f>
        <v>0</v>
      </c>
      <c r="T169" s="6">
        <f>IF(Proiecte_finalizare!E169=Coordonatori_principali!$T$1,1-Cotutela!$AU169,0)</f>
        <v>0</v>
      </c>
      <c r="U169" s="6">
        <f>IF(Proiecte_finalizare!E169=Coordonatori_principali!$U$1,1-Cotutela!$AU169,0)</f>
        <v>0</v>
      </c>
      <c r="V169" s="6">
        <f>IF(Proiecte_finalizare!E169=Coordonatori_principali!$V$1,1-Cotutela!$AU169,0)</f>
        <v>0</v>
      </c>
      <c r="W169" s="6">
        <f>IF(Proiecte_finalizare!E169=Coordonatori_principali!$W$1,1-Cotutela!$AU169,0)</f>
        <v>0</v>
      </c>
      <c r="X169" s="6">
        <f>IF(Proiecte_finalizare!E169=Coordonatori_principali!$X$1,1-Cotutela!$AU169,0)</f>
        <v>1</v>
      </c>
      <c r="Y169" s="6">
        <f>IF(Proiecte_finalizare!E169=Coordonatori_principali!$Y$1,1-Cotutela!$AU169,0)</f>
        <v>0</v>
      </c>
      <c r="Z169" s="6">
        <f>IF(Proiecte_finalizare!E169=Coordonatori_principali!$Z$1,1-Cotutela!$AU169,0)</f>
        <v>0</v>
      </c>
      <c r="AA169" s="6">
        <f>IF(Proiecte_finalizare!E169=Coordonatori_principali!$AA$1,1-Cotutela!$AU169,0)</f>
        <v>0</v>
      </c>
      <c r="AB169" s="6">
        <f>IF(Proiecte_finalizare!E169=Coordonatori_principali!$AB$1,1-Cotutela!$AU169,0)</f>
        <v>0</v>
      </c>
      <c r="AC169" s="6">
        <f>IF(Proiecte_finalizare!E169=Coordonatori_principali!$AC$1,1-Cotutela!$AU169,0)</f>
        <v>0</v>
      </c>
      <c r="AD169" s="6">
        <f>IF(Proiecte_finalizare!E169=Coordonatori_principali!$AD$1,1-Cotutela!$AU169,0)</f>
        <v>0</v>
      </c>
    </row>
    <row r="170" spans="1:30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IF(Proiecte_finalizare!E170=Coordonatori_principali!$C$1,1-Cotutela!$AU170,0)</f>
        <v>0</v>
      </c>
      <c r="D170" s="6">
        <f>IF(Proiecte_finalizare!E170=Coordonatori_principali!$D$1,1-Cotutela!$AU170,0)</f>
        <v>0</v>
      </c>
      <c r="E170" s="6">
        <f>IF(Proiecte_finalizare!E170=Coordonatori_principali!$E$1,1-Cotutela!$AU170,0)</f>
        <v>0</v>
      </c>
      <c r="F170" s="6">
        <f>IF(Proiecte_finalizare!E170=Coordonatori_principali!$F$1,1-Cotutela!$AU170,0)</f>
        <v>0</v>
      </c>
      <c r="G170" s="6">
        <f>IF(Proiecte_finalizare!E170=Coordonatori_principali!$G$1,1-Cotutela!$AU170,0)</f>
        <v>0</v>
      </c>
      <c r="H170" s="6">
        <f>IF(Proiecte_finalizare!E170=Coordonatori_principali!$H$1,1-Cotutela!$AU170,0)</f>
        <v>0</v>
      </c>
      <c r="I170" s="6">
        <f>IF(Proiecte_finalizare!E170=Coordonatori_principali!$I$1,1-Cotutela!$AU170,0)</f>
        <v>0</v>
      </c>
      <c r="J170" s="6">
        <f>IF(Proiecte_finalizare!E170=Coordonatori_principali!$J$1,1-Cotutela!$AU170,0)</f>
        <v>0</v>
      </c>
      <c r="K170" s="6">
        <f>IF(Proiecte_finalizare!E170=Coordonatori_principali!$K$1,1-Cotutela!$AU170,0)</f>
        <v>0</v>
      </c>
      <c r="L170" s="6">
        <f>IF(Proiecte_finalizare!E170=Coordonatori_principali!$L$1,1-Cotutela!$AU170,0)</f>
        <v>0</v>
      </c>
      <c r="M170" s="6">
        <f>IF(Proiecte_finalizare!E170=Coordonatori_principali!$M$1,1-Cotutela!$AU170,0)</f>
        <v>0</v>
      </c>
      <c r="N170" s="6">
        <f>IF(Proiecte_finalizare!E170=Coordonatori_principali!$N$1,1-Cotutela!$AU170,0)</f>
        <v>0</v>
      </c>
      <c r="O170" s="6">
        <f>IF(Proiecte_finalizare!E170=Coordonatori_principali!$O$1,1-Cotutela!$AU170,0)</f>
        <v>1</v>
      </c>
      <c r="P170" s="6">
        <f>IF(Proiecte_finalizare!E170=Coordonatori_principali!$P$1,1-Cotutela!$AU170,0)</f>
        <v>0</v>
      </c>
      <c r="Q170" s="6">
        <f>IF(Proiecte_finalizare!E170=Coordonatori_principali!$Q$1,1-Cotutela!$AU170,0)</f>
        <v>0</v>
      </c>
      <c r="R170" s="6">
        <f>IF(Proiecte_finalizare!E170=Coordonatori_principali!$R$1,1-Cotutela!$AU170,0)</f>
        <v>0</v>
      </c>
      <c r="S170" s="6">
        <f>IF(Proiecte_finalizare!E170=Coordonatori_principali!$S$1,1-Cotutela!$AU170,0)</f>
        <v>0</v>
      </c>
      <c r="T170" s="6">
        <f>IF(Proiecte_finalizare!E170=Coordonatori_principali!$T$1,1-Cotutela!$AU170,0)</f>
        <v>0</v>
      </c>
      <c r="U170" s="6">
        <f>IF(Proiecte_finalizare!E170=Coordonatori_principali!$U$1,1-Cotutela!$AU170,0)</f>
        <v>0</v>
      </c>
      <c r="V170" s="6">
        <f>IF(Proiecte_finalizare!E170=Coordonatori_principali!$V$1,1-Cotutela!$AU170,0)</f>
        <v>0</v>
      </c>
      <c r="W170" s="6">
        <f>IF(Proiecte_finalizare!E170=Coordonatori_principali!$W$1,1-Cotutela!$AU170,0)</f>
        <v>0</v>
      </c>
      <c r="X170" s="6">
        <f>IF(Proiecte_finalizare!E170=Coordonatori_principali!$X$1,1-Cotutela!$AU170,0)</f>
        <v>0</v>
      </c>
      <c r="Y170" s="6">
        <f>IF(Proiecte_finalizare!E170=Coordonatori_principali!$Y$1,1-Cotutela!$AU170,0)</f>
        <v>0</v>
      </c>
      <c r="Z170" s="6">
        <f>IF(Proiecte_finalizare!E170=Coordonatori_principali!$Z$1,1-Cotutela!$AU170,0)</f>
        <v>0</v>
      </c>
      <c r="AA170" s="6">
        <f>IF(Proiecte_finalizare!E170=Coordonatori_principali!$AA$1,1-Cotutela!$AU170,0)</f>
        <v>0</v>
      </c>
      <c r="AB170" s="6">
        <f>IF(Proiecte_finalizare!E170=Coordonatori_principali!$AB$1,1-Cotutela!$AU170,0)</f>
        <v>0</v>
      </c>
      <c r="AC170" s="6">
        <f>IF(Proiecte_finalizare!E170=Coordonatori_principali!$AC$1,1-Cotutela!$AU170,0)</f>
        <v>0</v>
      </c>
      <c r="AD170" s="6">
        <f>IF(Proiecte_finalizare!E170=Coordonatori_principali!$AD$1,1-Cotutela!$AU170,0)</f>
        <v>0</v>
      </c>
    </row>
    <row r="171" spans="1:30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IF(Proiecte_finalizare!E171=Coordonatori_principali!$C$1,1-Cotutela!$AU171,0)</f>
        <v>1</v>
      </c>
      <c r="D171" s="6">
        <f>IF(Proiecte_finalizare!E171=Coordonatori_principali!$D$1,1-Cotutela!$AU171,0)</f>
        <v>0</v>
      </c>
      <c r="E171" s="6">
        <f>IF(Proiecte_finalizare!E171=Coordonatori_principali!$E$1,1-Cotutela!$AU171,0)</f>
        <v>0</v>
      </c>
      <c r="F171" s="6">
        <f>IF(Proiecte_finalizare!E171=Coordonatori_principali!$F$1,1-Cotutela!$AU171,0)</f>
        <v>0</v>
      </c>
      <c r="G171" s="6">
        <f>IF(Proiecte_finalizare!E171=Coordonatori_principali!$G$1,1-Cotutela!$AU171,0)</f>
        <v>0</v>
      </c>
      <c r="H171" s="6">
        <f>IF(Proiecte_finalizare!E171=Coordonatori_principali!$H$1,1-Cotutela!$AU171,0)</f>
        <v>0</v>
      </c>
      <c r="I171" s="6">
        <f>IF(Proiecte_finalizare!E171=Coordonatori_principali!$I$1,1-Cotutela!$AU171,0)</f>
        <v>0</v>
      </c>
      <c r="J171" s="6">
        <f>IF(Proiecte_finalizare!E171=Coordonatori_principali!$J$1,1-Cotutela!$AU171,0)</f>
        <v>0</v>
      </c>
      <c r="K171" s="6">
        <f>IF(Proiecte_finalizare!E171=Coordonatori_principali!$K$1,1-Cotutela!$AU171,0)</f>
        <v>0</v>
      </c>
      <c r="L171" s="6">
        <f>IF(Proiecte_finalizare!E171=Coordonatori_principali!$L$1,1-Cotutela!$AU171,0)</f>
        <v>0</v>
      </c>
      <c r="M171" s="6">
        <f>IF(Proiecte_finalizare!E171=Coordonatori_principali!$M$1,1-Cotutela!$AU171,0)</f>
        <v>0</v>
      </c>
      <c r="N171" s="6">
        <f>IF(Proiecte_finalizare!E171=Coordonatori_principali!$N$1,1-Cotutela!$AU171,0)</f>
        <v>0</v>
      </c>
      <c r="O171" s="6">
        <f>IF(Proiecte_finalizare!E171=Coordonatori_principali!$O$1,1-Cotutela!$AU171,0)</f>
        <v>0</v>
      </c>
      <c r="P171" s="6">
        <f>IF(Proiecte_finalizare!E171=Coordonatori_principali!$P$1,1-Cotutela!$AU171,0)</f>
        <v>0</v>
      </c>
      <c r="Q171" s="6">
        <f>IF(Proiecte_finalizare!E171=Coordonatori_principali!$Q$1,1-Cotutela!$AU171,0)</f>
        <v>0</v>
      </c>
      <c r="R171" s="6">
        <f>IF(Proiecte_finalizare!E171=Coordonatori_principali!$R$1,1-Cotutela!$AU171,0)</f>
        <v>0</v>
      </c>
      <c r="S171" s="6">
        <f>IF(Proiecte_finalizare!E171=Coordonatori_principali!$S$1,1-Cotutela!$AU171,0)</f>
        <v>0</v>
      </c>
      <c r="T171" s="6">
        <f>IF(Proiecte_finalizare!E171=Coordonatori_principali!$T$1,1-Cotutela!$AU171,0)</f>
        <v>0</v>
      </c>
      <c r="U171" s="6">
        <f>IF(Proiecte_finalizare!E171=Coordonatori_principali!$U$1,1-Cotutela!$AU171,0)</f>
        <v>0</v>
      </c>
      <c r="V171" s="6">
        <f>IF(Proiecte_finalizare!E171=Coordonatori_principali!$V$1,1-Cotutela!$AU171,0)</f>
        <v>0</v>
      </c>
      <c r="W171" s="6">
        <f>IF(Proiecte_finalizare!E171=Coordonatori_principali!$W$1,1-Cotutela!$AU171,0)</f>
        <v>0</v>
      </c>
      <c r="X171" s="6">
        <f>IF(Proiecte_finalizare!E171=Coordonatori_principali!$X$1,1-Cotutela!$AU171,0)</f>
        <v>0</v>
      </c>
      <c r="Y171" s="6">
        <f>IF(Proiecte_finalizare!E171=Coordonatori_principali!$Y$1,1-Cotutela!$AU171,0)</f>
        <v>0</v>
      </c>
      <c r="Z171" s="6">
        <f>IF(Proiecte_finalizare!E171=Coordonatori_principali!$Z$1,1-Cotutela!$AU171,0)</f>
        <v>0</v>
      </c>
      <c r="AA171" s="6">
        <f>IF(Proiecte_finalizare!E171=Coordonatori_principali!$AA$1,1-Cotutela!$AU171,0)</f>
        <v>0</v>
      </c>
      <c r="AB171" s="6">
        <f>IF(Proiecte_finalizare!E171=Coordonatori_principali!$AB$1,1-Cotutela!$AU171,0)</f>
        <v>0</v>
      </c>
      <c r="AC171" s="6">
        <f>IF(Proiecte_finalizare!E171=Coordonatori_principali!$AC$1,1-Cotutela!$AU171,0)</f>
        <v>0</v>
      </c>
      <c r="AD171" s="6">
        <f>IF(Proiecte_finalizare!E171=Coordonatori_principali!$AD$1,1-Cotutela!$AU171,0)</f>
        <v>0</v>
      </c>
    </row>
    <row r="172" spans="1:30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IF(Proiecte_finalizare!E172=Coordonatori_principali!$C$1,1-Cotutela!$AU172,0)</f>
        <v>0</v>
      </c>
      <c r="D172" s="6">
        <f>IF(Proiecte_finalizare!E172=Coordonatori_principali!$D$1,1-Cotutela!$AU172,0)</f>
        <v>0</v>
      </c>
      <c r="E172" s="6">
        <f>IF(Proiecte_finalizare!E172=Coordonatori_principali!$E$1,1-Cotutela!$AU172,0)</f>
        <v>0</v>
      </c>
      <c r="F172" s="6">
        <f>IF(Proiecte_finalizare!E172=Coordonatori_principali!$F$1,1-Cotutela!$AU172,0)</f>
        <v>0</v>
      </c>
      <c r="G172" s="6">
        <f>IF(Proiecte_finalizare!E172=Coordonatori_principali!$G$1,1-Cotutela!$AU172,0)</f>
        <v>0</v>
      </c>
      <c r="H172" s="6">
        <f>IF(Proiecte_finalizare!E172=Coordonatori_principali!$H$1,1-Cotutela!$AU172,0)</f>
        <v>0</v>
      </c>
      <c r="I172" s="6">
        <f>IF(Proiecte_finalizare!E172=Coordonatori_principali!$I$1,1-Cotutela!$AU172,0)</f>
        <v>0</v>
      </c>
      <c r="J172" s="6">
        <f>IF(Proiecte_finalizare!E172=Coordonatori_principali!$J$1,1-Cotutela!$AU172,0)</f>
        <v>0</v>
      </c>
      <c r="K172" s="6">
        <f>IF(Proiecte_finalizare!E172=Coordonatori_principali!$K$1,1-Cotutela!$AU172,0)</f>
        <v>0</v>
      </c>
      <c r="L172" s="6">
        <f>IF(Proiecte_finalizare!E172=Coordonatori_principali!$L$1,1-Cotutela!$AU172,0)</f>
        <v>0</v>
      </c>
      <c r="M172" s="6">
        <f>IF(Proiecte_finalizare!E172=Coordonatori_principali!$M$1,1-Cotutela!$AU172,0)</f>
        <v>0</v>
      </c>
      <c r="N172" s="6">
        <f>IF(Proiecte_finalizare!E172=Coordonatori_principali!$N$1,1-Cotutela!$AU172,0)</f>
        <v>0</v>
      </c>
      <c r="O172" s="6">
        <f>IF(Proiecte_finalizare!E172=Coordonatori_principali!$O$1,1-Cotutela!$AU172,0)</f>
        <v>0</v>
      </c>
      <c r="P172" s="6">
        <f>IF(Proiecte_finalizare!E172=Coordonatori_principali!$P$1,1-Cotutela!$AU172,0)</f>
        <v>0</v>
      </c>
      <c r="Q172" s="6">
        <f>IF(Proiecte_finalizare!E172=Coordonatori_principali!$Q$1,1-Cotutela!$AU172,0)</f>
        <v>0</v>
      </c>
      <c r="R172" s="6">
        <f>IF(Proiecte_finalizare!E172=Coordonatori_principali!$R$1,1-Cotutela!$AU172,0)</f>
        <v>0</v>
      </c>
      <c r="S172" s="6">
        <f>IF(Proiecte_finalizare!E172=Coordonatori_principali!$S$1,1-Cotutela!$AU172,0)</f>
        <v>0</v>
      </c>
      <c r="T172" s="6">
        <f>IF(Proiecte_finalizare!E172=Coordonatori_principali!$T$1,1-Cotutela!$AU172,0)</f>
        <v>0</v>
      </c>
      <c r="U172" s="6">
        <f>IF(Proiecte_finalizare!E172=Coordonatori_principali!$U$1,1-Cotutela!$AU172,0)</f>
        <v>0</v>
      </c>
      <c r="V172" s="6">
        <f>IF(Proiecte_finalizare!E172=Coordonatori_principali!$V$1,1-Cotutela!$AU172,0)</f>
        <v>0</v>
      </c>
      <c r="W172" s="6">
        <f>IF(Proiecte_finalizare!E172=Coordonatori_principali!$W$1,1-Cotutela!$AU172,0)</f>
        <v>0</v>
      </c>
      <c r="X172" s="6">
        <f>IF(Proiecte_finalizare!E172=Coordonatori_principali!$X$1,1-Cotutela!$AU172,0)</f>
        <v>0</v>
      </c>
      <c r="Y172" s="6">
        <f>IF(Proiecte_finalizare!E172=Coordonatori_principali!$Y$1,1-Cotutela!$AU172,0)</f>
        <v>0</v>
      </c>
      <c r="Z172" s="6">
        <f>IF(Proiecte_finalizare!E172=Coordonatori_principali!$Z$1,1-Cotutela!$AU172,0)</f>
        <v>0</v>
      </c>
      <c r="AA172" s="6">
        <f>IF(Proiecte_finalizare!E172=Coordonatori_principali!$AA$1,1-Cotutela!$AU172,0)</f>
        <v>0</v>
      </c>
      <c r="AB172" s="6">
        <f>IF(Proiecte_finalizare!E172=Coordonatori_principali!$AB$1,1-Cotutela!$AU172,0)</f>
        <v>0</v>
      </c>
      <c r="AC172" s="6">
        <f>IF(Proiecte_finalizare!E172=Coordonatori_principali!$AC$1,1-Cotutela!$AU172,0)</f>
        <v>0</v>
      </c>
      <c r="AD172" s="6">
        <f>IF(Proiecte_finalizare!E172=Coordonatori_principali!$AD$1,1-Cotutela!$AU172,0)</f>
        <v>0</v>
      </c>
    </row>
    <row r="173" spans="1:30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IF(Proiecte_finalizare!E173=Coordonatori_principali!$C$1,1-Cotutela!$AU173,0)</f>
        <v>0</v>
      </c>
      <c r="D173" s="6">
        <f>IF(Proiecte_finalizare!E173=Coordonatori_principali!$D$1,1-Cotutela!$AU173,0)</f>
        <v>0</v>
      </c>
      <c r="E173" s="6">
        <f>IF(Proiecte_finalizare!E173=Coordonatori_principali!$E$1,1-Cotutela!$AU173,0)</f>
        <v>0</v>
      </c>
      <c r="F173" s="6">
        <f>IF(Proiecte_finalizare!E173=Coordonatori_principali!$F$1,1-Cotutela!$AU173,0)</f>
        <v>0</v>
      </c>
      <c r="G173" s="6">
        <f>IF(Proiecte_finalizare!E173=Coordonatori_principali!$G$1,1-Cotutela!$AU173,0)</f>
        <v>0</v>
      </c>
      <c r="H173" s="6">
        <f>IF(Proiecte_finalizare!E173=Coordonatori_principali!$H$1,1-Cotutela!$AU173,0)</f>
        <v>0</v>
      </c>
      <c r="I173" s="6">
        <f>IF(Proiecte_finalizare!E173=Coordonatori_principali!$I$1,1-Cotutela!$AU173,0)</f>
        <v>0</v>
      </c>
      <c r="J173" s="6">
        <f>IF(Proiecte_finalizare!E173=Coordonatori_principali!$J$1,1-Cotutela!$AU173,0)</f>
        <v>0</v>
      </c>
      <c r="K173" s="6">
        <f>IF(Proiecte_finalizare!E173=Coordonatori_principali!$K$1,1-Cotutela!$AU173,0)</f>
        <v>0</v>
      </c>
      <c r="L173" s="6">
        <f>IF(Proiecte_finalizare!E173=Coordonatori_principali!$L$1,1-Cotutela!$AU173,0)</f>
        <v>0</v>
      </c>
      <c r="M173" s="6">
        <f>IF(Proiecte_finalizare!E173=Coordonatori_principali!$M$1,1-Cotutela!$AU173,0)</f>
        <v>0</v>
      </c>
      <c r="N173" s="6">
        <f>IF(Proiecte_finalizare!E173=Coordonatori_principali!$N$1,1-Cotutela!$AU173,0)</f>
        <v>0</v>
      </c>
      <c r="O173" s="6">
        <f>IF(Proiecte_finalizare!E173=Coordonatori_principali!$O$1,1-Cotutela!$AU173,0)</f>
        <v>0</v>
      </c>
      <c r="P173" s="6">
        <f>IF(Proiecte_finalizare!E173=Coordonatori_principali!$P$1,1-Cotutela!$AU173,0)</f>
        <v>0</v>
      </c>
      <c r="Q173" s="6">
        <f>IF(Proiecte_finalizare!E173=Coordonatori_principali!$Q$1,1-Cotutela!$AU173,0)</f>
        <v>0</v>
      </c>
      <c r="R173" s="6">
        <f>IF(Proiecte_finalizare!E173=Coordonatori_principali!$R$1,1-Cotutela!$AU173,0)</f>
        <v>0</v>
      </c>
      <c r="S173" s="6">
        <f>IF(Proiecte_finalizare!E173=Coordonatori_principali!$S$1,1-Cotutela!$AU173,0)</f>
        <v>0</v>
      </c>
      <c r="T173" s="6">
        <f>IF(Proiecte_finalizare!E173=Coordonatori_principali!$T$1,1-Cotutela!$AU173,0)</f>
        <v>0</v>
      </c>
      <c r="U173" s="6">
        <f>IF(Proiecte_finalizare!E173=Coordonatori_principali!$U$1,1-Cotutela!$AU173,0)</f>
        <v>0</v>
      </c>
      <c r="V173" s="6">
        <f>IF(Proiecte_finalizare!E173=Coordonatori_principali!$V$1,1-Cotutela!$AU173,0)</f>
        <v>0</v>
      </c>
      <c r="W173" s="6">
        <f>IF(Proiecte_finalizare!E173=Coordonatori_principali!$W$1,1-Cotutela!$AU173,0)</f>
        <v>0</v>
      </c>
      <c r="X173" s="6">
        <f>IF(Proiecte_finalizare!E173=Coordonatori_principali!$X$1,1-Cotutela!$AU173,0)</f>
        <v>0</v>
      </c>
      <c r="Y173" s="6">
        <f>IF(Proiecte_finalizare!E173=Coordonatori_principali!$Y$1,1-Cotutela!$AU173,0)</f>
        <v>0</v>
      </c>
      <c r="Z173" s="6">
        <f>IF(Proiecte_finalizare!E173=Coordonatori_principali!$Z$1,1-Cotutela!$AU173,0)</f>
        <v>0</v>
      </c>
      <c r="AA173" s="6">
        <f>IF(Proiecte_finalizare!E173=Coordonatori_principali!$AA$1,1-Cotutela!$AU173,0)</f>
        <v>0</v>
      </c>
      <c r="AB173" s="6">
        <f>IF(Proiecte_finalizare!E173=Coordonatori_principali!$AB$1,1-Cotutela!$AU173,0)</f>
        <v>0</v>
      </c>
      <c r="AC173" s="6">
        <f>IF(Proiecte_finalizare!E173=Coordonatori_principali!$AC$1,1-Cotutela!$AU173,0)</f>
        <v>0</v>
      </c>
      <c r="AD173" s="6">
        <f>IF(Proiecte_finalizare!E173=Coordonatori_principali!$AD$1,1-Cotutela!$AU173,0)</f>
        <v>0</v>
      </c>
    </row>
    <row r="174" spans="1:30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IF(Proiecte_finalizare!E174=Coordonatori_principali!$C$1,1-Cotutela!$AU174,0)</f>
        <v>0</v>
      </c>
      <c r="D174" s="6">
        <f>IF(Proiecte_finalizare!E174=Coordonatori_principali!$D$1,1-Cotutela!$AU174,0)</f>
        <v>0</v>
      </c>
      <c r="E174" s="6">
        <f>IF(Proiecte_finalizare!E174=Coordonatori_principali!$E$1,1-Cotutela!$AU174,0)</f>
        <v>0</v>
      </c>
      <c r="F174" s="6">
        <f>IF(Proiecte_finalizare!E174=Coordonatori_principali!$F$1,1-Cotutela!$AU174,0)</f>
        <v>0</v>
      </c>
      <c r="G174" s="6">
        <f>IF(Proiecte_finalizare!E174=Coordonatori_principali!$G$1,1-Cotutela!$AU174,0)</f>
        <v>0</v>
      </c>
      <c r="H174" s="6">
        <f>IF(Proiecte_finalizare!E174=Coordonatori_principali!$H$1,1-Cotutela!$AU174,0)</f>
        <v>0</v>
      </c>
      <c r="I174" s="6">
        <f>IF(Proiecte_finalizare!E174=Coordonatori_principali!$I$1,1-Cotutela!$AU174,0)</f>
        <v>0</v>
      </c>
      <c r="J174" s="6">
        <f>IF(Proiecte_finalizare!E174=Coordonatori_principali!$J$1,1-Cotutela!$AU174,0)</f>
        <v>0</v>
      </c>
      <c r="K174" s="6">
        <f>IF(Proiecte_finalizare!E174=Coordonatori_principali!$K$1,1-Cotutela!$AU174,0)</f>
        <v>0</v>
      </c>
      <c r="L174" s="6">
        <f>IF(Proiecte_finalizare!E174=Coordonatori_principali!$L$1,1-Cotutela!$AU174,0)</f>
        <v>0</v>
      </c>
      <c r="M174" s="6">
        <f>IF(Proiecte_finalizare!E174=Coordonatori_principali!$M$1,1-Cotutela!$AU174,0)</f>
        <v>0</v>
      </c>
      <c r="N174" s="6">
        <f>IF(Proiecte_finalizare!E174=Coordonatori_principali!$N$1,1-Cotutela!$AU174,0)</f>
        <v>0</v>
      </c>
      <c r="O174" s="6">
        <f>IF(Proiecte_finalizare!E174=Coordonatori_principali!$O$1,1-Cotutela!$AU174,0)</f>
        <v>0</v>
      </c>
      <c r="P174" s="6">
        <f>IF(Proiecte_finalizare!E174=Coordonatori_principali!$P$1,1-Cotutela!$AU174,0)</f>
        <v>0</v>
      </c>
      <c r="Q174" s="6">
        <f>IF(Proiecte_finalizare!E174=Coordonatori_principali!$Q$1,1-Cotutela!$AU174,0)</f>
        <v>0</v>
      </c>
      <c r="R174" s="6">
        <f>IF(Proiecte_finalizare!E174=Coordonatori_principali!$R$1,1-Cotutela!$AU174,0)</f>
        <v>0</v>
      </c>
      <c r="S174" s="6">
        <f>IF(Proiecte_finalizare!E174=Coordonatori_principali!$S$1,1-Cotutela!$AU174,0)</f>
        <v>0</v>
      </c>
      <c r="T174" s="6">
        <f>IF(Proiecte_finalizare!E174=Coordonatori_principali!$T$1,1-Cotutela!$AU174,0)</f>
        <v>0</v>
      </c>
      <c r="U174" s="6">
        <f>IF(Proiecte_finalizare!E174=Coordonatori_principali!$U$1,1-Cotutela!$AU174,0)</f>
        <v>0</v>
      </c>
      <c r="V174" s="6">
        <f>IF(Proiecte_finalizare!E174=Coordonatori_principali!$V$1,1-Cotutela!$AU174,0)</f>
        <v>0</v>
      </c>
      <c r="W174" s="6">
        <f>IF(Proiecte_finalizare!E174=Coordonatori_principali!$W$1,1-Cotutela!$AU174,0)</f>
        <v>0</v>
      </c>
      <c r="X174" s="6">
        <f>IF(Proiecte_finalizare!E174=Coordonatori_principali!$X$1,1-Cotutela!$AU174,0)</f>
        <v>0</v>
      </c>
      <c r="Y174" s="6">
        <f>IF(Proiecte_finalizare!E174=Coordonatori_principali!$Y$1,1-Cotutela!$AU174,0)</f>
        <v>0</v>
      </c>
      <c r="Z174" s="6">
        <f>IF(Proiecte_finalizare!E174=Coordonatori_principali!$Z$1,1-Cotutela!$AU174,0)</f>
        <v>0</v>
      </c>
      <c r="AA174" s="6">
        <f>IF(Proiecte_finalizare!E174=Coordonatori_principali!$AA$1,1-Cotutela!$AU174,0)</f>
        <v>0</v>
      </c>
      <c r="AB174" s="6">
        <f>IF(Proiecte_finalizare!E174=Coordonatori_principali!$AB$1,1-Cotutela!$AU174,0)</f>
        <v>0</v>
      </c>
      <c r="AC174" s="6">
        <f>IF(Proiecte_finalizare!E174=Coordonatori_principali!$AC$1,1-Cotutela!$AU174,0)</f>
        <v>0</v>
      </c>
      <c r="AD174" s="6">
        <f>IF(Proiecte_finalizare!E174=Coordonatori_principali!$AD$1,1-Cotutela!$AU174,0)</f>
        <v>0</v>
      </c>
    </row>
    <row r="175" spans="1:30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IF(Proiecte_finalizare!E175=Coordonatori_principali!$C$1,1-Cotutela!$AU175,0)</f>
        <v>0</v>
      </c>
      <c r="D175" s="6">
        <f>IF(Proiecte_finalizare!E175=Coordonatori_principali!$D$1,1-Cotutela!$AU175,0)</f>
        <v>0</v>
      </c>
      <c r="E175" s="6">
        <f>IF(Proiecte_finalizare!E175=Coordonatori_principali!$E$1,1-Cotutela!$AU175,0)</f>
        <v>0</v>
      </c>
      <c r="F175" s="6">
        <f>IF(Proiecte_finalizare!E175=Coordonatori_principali!$F$1,1-Cotutela!$AU175,0)</f>
        <v>0</v>
      </c>
      <c r="G175" s="6">
        <f>IF(Proiecte_finalizare!E175=Coordonatori_principali!$G$1,1-Cotutela!$AU175,0)</f>
        <v>0</v>
      </c>
      <c r="H175" s="6">
        <f>IF(Proiecte_finalizare!E175=Coordonatori_principali!$H$1,1-Cotutela!$AU175,0)</f>
        <v>0</v>
      </c>
      <c r="I175" s="6">
        <f>IF(Proiecte_finalizare!E175=Coordonatori_principali!$I$1,1-Cotutela!$AU175,0)</f>
        <v>0</v>
      </c>
      <c r="J175" s="6">
        <f>IF(Proiecte_finalizare!E175=Coordonatori_principali!$J$1,1-Cotutela!$AU175,0)</f>
        <v>0</v>
      </c>
      <c r="K175" s="6">
        <f>IF(Proiecte_finalizare!E175=Coordonatori_principali!$K$1,1-Cotutela!$AU175,0)</f>
        <v>0</v>
      </c>
      <c r="L175" s="6">
        <f>IF(Proiecte_finalizare!E175=Coordonatori_principali!$L$1,1-Cotutela!$AU175,0)</f>
        <v>0</v>
      </c>
      <c r="M175" s="6">
        <f>IF(Proiecte_finalizare!E175=Coordonatori_principali!$M$1,1-Cotutela!$AU175,0)</f>
        <v>0</v>
      </c>
      <c r="N175" s="6">
        <f>IF(Proiecte_finalizare!E175=Coordonatori_principali!$N$1,1-Cotutela!$AU175,0)</f>
        <v>0</v>
      </c>
      <c r="O175" s="6">
        <f>IF(Proiecte_finalizare!E175=Coordonatori_principali!$O$1,1-Cotutela!$AU175,0)</f>
        <v>0</v>
      </c>
      <c r="P175" s="6">
        <f>IF(Proiecte_finalizare!E175=Coordonatori_principali!$P$1,1-Cotutela!$AU175,0)</f>
        <v>0</v>
      </c>
      <c r="Q175" s="6">
        <f>IF(Proiecte_finalizare!E175=Coordonatori_principali!$Q$1,1-Cotutela!$AU175,0)</f>
        <v>0</v>
      </c>
      <c r="R175" s="6">
        <f>IF(Proiecte_finalizare!E175=Coordonatori_principali!$R$1,1-Cotutela!$AU175,0)</f>
        <v>0</v>
      </c>
      <c r="S175" s="6">
        <f>IF(Proiecte_finalizare!E175=Coordonatori_principali!$S$1,1-Cotutela!$AU175,0)</f>
        <v>0</v>
      </c>
      <c r="T175" s="6">
        <f>IF(Proiecte_finalizare!E175=Coordonatori_principali!$T$1,1-Cotutela!$AU175,0)</f>
        <v>0</v>
      </c>
      <c r="U175" s="6">
        <f>IF(Proiecte_finalizare!E175=Coordonatori_principali!$U$1,1-Cotutela!$AU175,0)</f>
        <v>0</v>
      </c>
      <c r="V175" s="6">
        <f>IF(Proiecte_finalizare!E175=Coordonatori_principali!$V$1,1-Cotutela!$AU175,0)</f>
        <v>0</v>
      </c>
      <c r="W175" s="6">
        <f>IF(Proiecte_finalizare!E175=Coordonatori_principali!$W$1,1-Cotutela!$AU175,0)</f>
        <v>0</v>
      </c>
      <c r="X175" s="6">
        <f>IF(Proiecte_finalizare!E175=Coordonatori_principali!$X$1,1-Cotutela!$AU175,0)</f>
        <v>0</v>
      </c>
      <c r="Y175" s="6">
        <f>IF(Proiecte_finalizare!E175=Coordonatori_principali!$Y$1,1-Cotutela!$AU175,0)</f>
        <v>1</v>
      </c>
      <c r="Z175" s="6">
        <f>IF(Proiecte_finalizare!E175=Coordonatori_principali!$Z$1,1-Cotutela!$AU175,0)</f>
        <v>0</v>
      </c>
      <c r="AA175" s="6">
        <f>IF(Proiecte_finalizare!E175=Coordonatori_principali!$AA$1,1-Cotutela!$AU175,0)</f>
        <v>0</v>
      </c>
      <c r="AB175" s="6">
        <f>IF(Proiecte_finalizare!E175=Coordonatori_principali!$AB$1,1-Cotutela!$AU175,0)</f>
        <v>0</v>
      </c>
      <c r="AC175" s="6">
        <f>IF(Proiecte_finalizare!E175=Coordonatori_principali!$AC$1,1-Cotutela!$AU175,0)</f>
        <v>0</v>
      </c>
      <c r="AD175" s="6">
        <f>IF(Proiecte_finalizare!E175=Coordonatori_principali!$AD$1,1-Cotutela!$AU175,0)</f>
        <v>0</v>
      </c>
    </row>
    <row r="176" spans="1:30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IF(Proiecte_finalizare!E176=Coordonatori_principali!$C$1,1-Cotutela!$AU176,0)</f>
        <v>0</v>
      </c>
      <c r="D176" s="6">
        <f>IF(Proiecte_finalizare!E176=Coordonatori_principali!$D$1,1-Cotutela!$AU176,0)</f>
        <v>0</v>
      </c>
      <c r="E176" s="6">
        <f>IF(Proiecte_finalizare!E176=Coordonatori_principali!$E$1,1-Cotutela!$AU176,0)</f>
        <v>0</v>
      </c>
      <c r="F176" s="6">
        <f>IF(Proiecte_finalizare!E176=Coordonatori_principali!$F$1,1-Cotutela!$AU176,0)</f>
        <v>0</v>
      </c>
      <c r="G176" s="6">
        <f>IF(Proiecte_finalizare!E176=Coordonatori_principali!$G$1,1-Cotutela!$AU176,0)</f>
        <v>0</v>
      </c>
      <c r="H176" s="6">
        <f>IF(Proiecte_finalizare!E176=Coordonatori_principali!$H$1,1-Cotutela!$AU176,0)</f>
        <v>0</v>
      </c>
      <c r="I176" s="6">
        <f>IF(Proiecte_finalizare!E176=Coordonatori_principali!$I$1,1-Cotutela!$AU176,0)</f>
        <v>0</v>
      </c>
      <c r="J176" s="6">
        <f>IF(Proiecte_finalizare!E176=Coordonatori_principali!$J$1,1-Cotutela!$AU176,0)</f>
        <v>0</v>
      </c>
      <c r="K176" s="6">
        <f>IF(Proiecte_finalizare!E176=Coordonatori_principali!$K$1,1-Cotutela!$AU176,0)</f>
        <v>0</v>
      </c>
      <c r="L176" s="6">
        <f>IF(Proiecte_finalizare!E176=Coordonatori_principali!$L$1,1-Cotutela!$AU176,0)</f>
        <v>0</v>
      </c>
      <c r="M176" s="6">
        <f>IF(Proiecte_finalizare!E176=Coordonatori_principali!$M$1,1-Cotutela!$AU176,0)</f>
        <v>0</v>
      </c>
      <c r="N176" s="6">
        <f>IF(Proiecte_finalizare!E176=Coordonatori_principali!$N$1,1-Cotutela!$AU176,0)</f>
        <v>0</v>
      </c>
      <c r="O176" s="6">
        <f>IF(Proiecte_finalizare!E176=Coordonatori_principali!$O$1,1-Cotutela!$AU176,0)</f>
        <v>1</v>
      </c>
      <c r="P176" s="6">
        <f>IF(Proiecte_finalizare!E176=Coordonatori_principali!$P$1,1-Cotutela!$AU176,0)</f>
        <v>0</v>
      </c>
      <c r="Q176" s="6">
        <f>IF(Proiecte_finalizare!E176=Coordonatori_principali!$Q$1,1-Cotutela!$AU176,0)</f>
        <v>0</v>
      </c>
      <c r="R176" s="6">
        <f>IF(Proiecte_finalizare!E176=Coordonatori_principali!$R$1,1-Cotutela!$AU176,0)</f>
        <v>0</v>
      </c>
      <c r="S176" s="6">
        <f>IF(Proiecte_finalizare!E176=Coordonatori_principali!$S$1,1-Cotutela!$AU176,0)</f>
        <v>0</v>
      </c>
      <c r="T176" s="6">
        <f>IF(Proiecte_finalizare!E176=Coordonatori_principali!$T$1,1-Cotutela!$AU176,0)</f>
        <v>0</v>
      </c>
      <c r="U176" s="6">
        <f>IF(Proiecte_finalizare!E176=Coordonatori_principali!$U$1,1-Cotutela!$AU176,0)</f>
        <v>0</v>
      </c>
      <c r="V176" s="6">
        <f>IF(Proiecte_finalizare!E176=Coordonatori_principali!$V$1,1-Cotutela!$AU176,0)</f>
        <v>0</v>
      </c>
      <c r="W176" s="6">
        <f>IF(Proiecte_finalizare!E176=Coordonatori_principali!$W$1,1-Cotutela!$AU176,0)</f>
        <v>0</v>
      </c>
      <c r="X176" s="6">
        <f>IF(Proiecte_finalizare!E176=Coordonatori_principali!$X$1,1-Cotutela!$AU176,0)</f>
        <v>0</v>
      </c>
      <c r="Y176" s="6">
        <f>IF(Proiecte_finalizare!E176=Coordonatori_principali!$Y$1,1-Cotutela!$AU176,0)</f>
        <v>0</v>
      </c>
      <c r="Z176" s="6">
        <f>IF(Proiecte_finalizare!E176=Coordonatori_principali!$Z$1,1-Cotutela!$AU176,0)</f>
        <v>0</v>
      </c>
      <c r="AA176" s="6">
        <f>IF(Proiecte_finalizare!E176=Coordonatori_principali!$AA$1,1-Cotutela!$AU176,0)</f>
        <v>0</v>
      </c>
      <c r="AB176" s="6">
        <f>IF(Proiecte_finalizare!E176=Coordonatori_principali!$AB$1,1-Cotutela!$AU176,0)</f>
        <v>0</v>
      </c>
      <c r="AC176" s="6">
        <f>IF(Proiecte_finalizare!E176=Coordonatori_principali!$AC$1,1-Cotutela!$AU176,0)</f>
        <v>0</v>
      </c>
      <c r="AD176" s="6">
        <f>IF(Proiecte_finalizare!E176=Coordonatori_principali!$AD$1,1-Cotutela!$AU176,0)</f>
        <v>0</v>
      </c>
    </row>
    <row r="177" spans="1:30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IF(Proiecte_finalizare!E177=Coordonatori_principali!$C$1,1-Cotutela!$AU177,0)</f>
        <v>0</v>
      </c>
      <c r="D177" s="6">
        <f>IF(Proiecte_finalizare!E177=Coordonatori_principali!$D$1,1-Cotutela!$AU177,0)</f>
        <v>0</v>
      </c>
      <c r="E177" s="6">
        <f>IF(Proiecte_finalizare!E177=Coordonatori_principali!$E$1,1-Cotutela!$AU177,0)</f>
        <v>0</v>
      </c>
      <c r="F177" s="6">
        <f>IF(Proiecte_finalizare!E177=Coordonatori_principali!$F$1,1-Cotutela!$AU177,0)</f>
        <v>0</v>
      </c>
      <c r="G177" s="6">
        <f>IF(Proiecte_finalizare!E177=Coordonatori_principali!$G$1,1-Cotutela!$AU177,0)</f>
        <v>0</v>
      </c>
      <c r="H177" s="6">
        <f>IF(Proiecte_finalizare!E177=Coordonatori_principali!$H$1,1-Cotutela!$AU177,0)</f>
        <v>0</v>
      </c>
      <c r="I177" s="6">
        <f>IF(Proiecte_finalizare!E177=Coordonatori_principali!$I$1,1-Cotutela!$AU177,0)</f>
        <v>0</v>
      </c>
      <c r="J177" s="6">
        <f>IF(Proiecte_finalizare!E177=Coordonatori_principali!$J$1,1-Cotutela!$AU177,0)</f>
        <v>0</v>
      </c>
      <c r="K177" s="6">
        <f>IF(Proiecte_finalizare!E177=Coordonatori_principali!$K$1,1-Cotutela!$AU177,0)</f>
        <v>0</v>
      </c>
      <c r="L177" s="6">
        <f>IF(Proiecte_finalizare!E177=Coordonatori_principali!$L$1,1-Cotutela!$AU177,0)</f>
        <v>0</v>
      </c>
      <c r="M177" s="6">
        <f>IF(Proiecte_finalizare!E177=Coordonatori_principali!$M$1,1-Cotutela!$AU177,0)</f>
        <v>0</v>
      </c>
      <c r="N177" s="6">
        <f>IF(Proiecte_finalizare!E177=Coordonatori_principali!$N$1,1-Cotutela!$AU177,0)</f>
        <v>0</v>
      </c>
      <c r="O177" s="6">
        <f>IF(Proiecte_finalizare!E177=Coordonatori_principali!$O$1,1-Cotutela!$AU177,0)</f>
        <v>1</v>
      </c>
      <c r="P177" s="6">
        <f>IF(Proiecte_finalizare!E177=Coordonatori_principali!$P$1,1-Cotutela!$AU177,0)</f>
        <v>0</v>
      </c>
      <c r="Q177" s="6">
        <f>IF(Proiecte_finalizare!E177=Coordonatori_principali!$Q$1,1-Cotutela!$AU177,0)</f>
        <v>0</v>
      </c>
      <c r="R177" s="6">
        <f>IF(Proiecte_finalizare!E177=Coordonatori_principali!$R$1,1-Cotutela!$AU177,0)</f>
        <v>0</v>
      </c>
      <c r="S177" s="6">
        <f>IF(Proiecte_finalizare!E177=Coordonatori_principali!$S$1,1-Cotutela!$AU177,0)</f>
        <v>0</v>
      </c>
      <c r="T177" s="6">
        <f>IF(Proiecte_finalizare!E177=Coordonatori_principali!$T$1,1-Cotutela!$AU177,0)</f>
        <v>0</v>
      </c>
      <c r="U177" s="6">
        <f>IF(Proiecte_finalizare!E177=Coordonatori_principali!$U$1,1-Cotutela!$AU177,0)</f>
        <v>0</v>
      </c>
      <c r="V177" s="6">
        <f>IF(Proiecte_finalizare!E177=Coordonatori_principali!$V$1,1-Cotutela!$AU177,0)</f>
        <v>0</v>
      </c>
      <c r="W177" s="6">
        <f>IF(Proiecte_finalizare!E177=Coordonatori_principali!$W$1,1-Cotutela!$AU177,0)</f>
        <v>0</v>
      </c>
      <c r="X177" s="6">
        <f>IF(Proiecte_finalizare!E177=Coordonatori_principali!$X$1,1-Cotutela!$AU177,0)</f>
        <v>0</v>
      </c>
      <c r="Y177" s="6">
        <f>IF(Proiecte_finalizare!E177=Coordonatori_principali!$Y$1,1-Cotutela!$AU177,0)</f>
        <v>0</v>
      </c>
      <c r="Z177" s="6">
        <f>IF(Proiecte_finalizare!E177=Coordonatori_principali!$Z$1,1-Cotutela!$AU177,0)</f>
        <v>0</v>
      </c>
      <c r="AA177" s="6">
        <f>IF(Proiecte_finalizare!E177=Coordonatori_principali!$AA$1,1-Cotutela!$AU177,0)</f>
        <v>0</v>
      </c>
      <c r="AB177" s="6">
        <f>IF(Proiecte_finalizare!E177=Coordonatori_principali!$AB$1,1-Cotutela!$AU177,0)</f>
        <v>0</v>
      </c>
      <c r="AC177" s="6">
        <f>IF(Proiecte_finalizare!E177=Coordonatori_principali!$AC$1,1-Cotutela!$AU177,0)</f>
        <v>0</v>
      </c>
      <c r="AD177" s="6">
        <f>IF(Proiecte_finalizare!E177=Coordonatori_principali!$AD$1,1-Cotutela!$AU177,0)</f>
        <v>0</v>
      </c>
    </row>
    <row r="178" spans="1:30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IF(Proiecte_finalizare!E178=Coordonatori_principali!$C$1,1-Cotutela!$AU178,0)</f>
        <v>0</v>
      </c>
      <c r="D178" s="6">
        <f>IF(Proiecte_finalizare!E178=Coordonatori_principali!$D$1,1-Cotutela!$AU178,0)</f>
        <v>0</v>
      </c>
      <c r="E178" s="6">
        <f>IF(Proiecte_finalizare!E178=Coordonatori_principali!$E$1,1-Cotutela!$AU178,0)</f>
        <v>0</v>
      </c>
      <c r="F178" s="6">
        <f>IF(Proiecte_finalizare!E178=Coordonatori_principali!$F$1,1-Cotutela!$AU178,0)</f>
        <v>0</v>
      </c>
      <c r="G178" s="6">
        <f>IF(Proiecte_finalizare!E178=Coordonatori_principali!$G$1,1-Cotutela!$AU178,0)</f>
        <v>0</v>
      </c>
      <c r="H178" s="6">
        <f>IF(Proiecte_finalizare!E178=Coordonatori_principali!$H$1,1-Cotutela!$AU178,0)</f>
        <v>0</v>
      </c>
      <c r="I178" s="6">
        <f>IF(Proiecte_finalizare!E178=Coordonatori_principali!$I$1,1-Cotutela!$AU178,0)</f>
        <v>0</v>
      </c>
      <c r="J178" s="6">
        <f>IF(Proiecte_finalizare!E178=Coordonatori_principali!$J$1,1-Cotutela!$AU178,0)</f>
        <v>0</v>
      </c>
      <c r="K178" s="6">
        <f>IF(Proiecte_finalizare!E178=Coordonatori_principali!$K$1,1-Cotutela!$AU178,0)</f>
        <v>0</v>
      </c>
      <c r="L178" s="6">
        <f>IF(Proiecte_finalizare!E178=Coordonatori_principali!$L$1,1-Cotutela!$AU178,0)</f>
        <v>0</v>
      </c>
      <c r="M178" s="6">
        <f>IF(Proiecte_finalizare!E178=Coordonatori_principali!$M$1,1-Cotutela!$AU178,0)</f>
        <v>0</v>
      </c>
      <c r="N178" s="6">
        <f>IF(Proiecte_finalizare!E178=Coordonatori_principali!$N$1,1-Cotutela!$AU178,0)</f>
        <v>0</v>
      </c>
      <c r="O178" s="6">
        <f>IF(Proiecte_finalizare!E178=Coordonatori_principali!$O$1,1-Cotutela!$AU178,0)</f>
        <v>0</v>
      </c>
      <c r="P178" s="6">
        <f>IF(Proiecte_finalizare!E178=Coordonatori_principali!$P$1,1-Cotutela!$AU178,0)</f>
        <v>0</v>
      </c>
      <c r="Q178" s="6">
        <f>IF(Proiecte_finalizare!E178=Coordonatori_principali!$Q$1,1-Cotutela!$AU178,0)</f>
        <v>0</v>
      </c>
      <c r="R178" s="6">
        <f>IF(Proiecte_finalizare!E178=Coordonatori_principali!$R$1,1-Cotutela!$AU178,0)</f>
        <v>0</v>
      </c>
      <c r="S178" s="6">
        <f>IF(Proiecte_finalizare!E178=Coordonatori_principali!$S$1,1-Cotutela!$AU178,0)</f>
        <v>0</v>
      </c>
      <c r="T178" s="6">
        <f>IF(Proiecte_finalizare!E178=Coordonatori_principali!$T$1,1-Cotutela!$AU178,0)</f>
        <v>0</v>
      </c>
      <c r="U178" s="6">
        <f>IF(Proiecte_finalizare!E178=Coordonatori_principali!$U$1,1-Cotutela!$AU178,0)</f>
        <v>0</v>
      </c>
      <c r="V178" s="6">
        <f>IF(Proiecte_finalizare!E178=Coordonatori_principali!$V$1,1-Cotutela!$AU178,0)</f>
        <v>0</v>
      </c>
      <c r="W178" s="6">
        <f>IF(Proiecte_finalizare!E178=Coordonatori_principali!$W$1,1-Cotutela!$AU178,0)</f>
        <v>0</v>
      </c>
      <c r="X178" s="6">
        <f>IF(Proiecte_finalizare!E178=Coordonatori_principali!$X$1,1-Cotutela!$AU178,0)</f>
        <v>0</v>
      </c>
      <c r="Y178" s="6">
        <f>IF(Proiecte_finalizare!E178=Coordonatori_principali!$Y$1,1-Cotutela!$AU178,0)</f>
        <v>0</v>
      </c>
      <c r="Z178" s="6">
        <f>IF(Proiecte_finalizare!E178=Coordonatori_principali!$Z$1,1-Cotutela!$AU178,0)</f>
        <v>0</v>
      </c>
      <c r="AA178" s="6">
        <f>IF(Proiecte_finalizare!E178=Coordonatori_principali!$AA$1,1-Cotutela!$AU178,0)</f>
        <v>0</v>
      </c>
      <c r="AB178" s="6">
        <f>IF(Proiecte_finalizare!E178=Coordonatori_principali!$AB$1,1-Cotutela!$AU178,0)</f>
        <v>0</v>
      </c>
      <c r="AC178" s="6">
        <f>IF(Proiecte_finalizare!E178=Coordonatori_principali!$AC$1,1-Cotutela!$AU178,0)</f>
        <v>0</v>
      </c>
      <c r="AD178" s="6">
        <f>IF(Proiecte_finalizare!E178=Coordonatori_principali!$AD$1,1-Cotutela!$AU178,0)</f>
        <v>0</v>
      </c>
    </row>
    <row r="179" spans="1:30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IF(Proiecte_finalizare!E179=Coordonatori_principali!$C$1,1-Cotutela!$AU179,0)</f>
        <v>0</v>
      </c>
      <c r="D179" s="6">
        <f>IF(Proiecte_finalizare!E179=Coordonatori_principali!$D$1,1-Cotutela!$AU179,0)</f>
        <v>0</v>
      </c>
      <c r="E179" s="6">
        <f>IF(Proiecte_finalizare!E179=Coordonatori_principali!$E$1,1-Cotutela!$AU179,0)</f>
        <v>0</v>
      </c>
      <c r="F179" s="6">
        <f>IF(Proiecte_finalizare!E179=Coordonatori_principali!$F$1,1-Cotutela!$AU179,0)</f>
        <v>0</v>
      </c>
      <c r="G179" s="6">
        <f>IF(Proiecte_finalizare!E179=Coordonatori_principali!$G$1,1-Cotutela!$AU179,0)</f>
        <v>0</v>
      </c>
      <c r="H179" s="6">
        <f>IF(Proiecte_finalizare!E179=Coordonatori_principali!$H$1,1-Cotutela!$AU179,0)</f>
        <v>0</v>
      </c>
      <c r="I179" s="6">
        <f>IF(Proiecte_finalizare!E179=Coordonatori_principali!$I$1,1-Cotutela!$AU179,0)</f>
        <v>0</v>
      </c>
      <c r="J179" s="6">
        <f>IF(Proiecte_finalizare!E179=Coordonatori_principali!$J$1,1-Cotutela!$AU179,0)</f>
        <v>0</v>
      </c>
      <c r="K179" s="6">
        <f>IF(Proiecte_finalizare!E179=Coordonatori_principali!$K$1,1-Cotutela!$AU179,0)</f>
        <v>0</v>
      </c>
      <c r="L179" s="6">
        <f>IF(Proiecte_finalizare!E179=Coordonatori_principali!$L$1,1-Cotutela!$AU179,0)</f>
        <v>0</v>
      </c>
      <c r="M179" s="6">
        <f>IF(Proiecte_finalizare!E179=Coordonatori_principali!$M$1,1-Cotutela!$AU179,0)</f>
        <v>0</v>
      </c>
      <c r="N179" s="6">
        <f>IF(Proiecte_finalizare!E179=Coordonatori_principali!$N$1,1-Cotutela!$AU179,0)</f>
        <v>0</v>
      </c>
      <c r="O179" s="6">
        <f>IF(Proiecte_finalizare!E179=Coordonatori_principali!$O$1,1-Cotutela!$AU179,0)</f>
        <v>0</v>
      </c>
      <c r="P179" s="6">
        <f>IF(Proiecte_finalizare!E179=Coordonatori_principali!$P$1,1-Cotutela!$AU179,0)</f>
        <v>0</v>
      </c>
      <c r="Q179" s="6">
        <f>IF(Proiecte_finalizare!E179=Coordonatori_principali!$Q$1,1-Cotutela!$AU179,0)</f>
        <v>0</v>
      </c>
      <c r="R179" s="6">
        <f>IF(Proiecte_finalizare!E179=Coordonatori_principali!$R$1,1-Cotutela!$AU179,0)</f>
        <v>0</v>
      </c>
      <c r="S179" s="6">
        <f>IF(Proiecte_finalizare!E179=Coordonatori_principali!$S$1,1-Cotutela!$AU179,0)</f>
        <v>0</v>
      </c>
      <c r="T179" s="6">
        <f>IF(Proiecte_finalizare!E179=Coordonatori_principali!$T$1,1-Cotutela!$AU179,0)</f>
        <v>1</v>
      </c>
      <c r="U179" s="6">
        <f>IF(Proiecte_finalizare!E179=Coordonatori_principali!$U$1,1-Cotutela!$AU179,0)</f>
        <v>0</v>
      </c>
      <c r="V179" s="6">
        <f>IF(Proiecte_finalizare!E179=Coordonatori_principali!$V$1,1-Cotutela!$AU179,0)</f>
        <v>0</v>
      </c>
      <c r="W179" s="6">
        <f>IF(Proiecte_finalizare!E179=Coordonatori_principali!$W$1,1-Cotutela!$AU179,0)</f>
        <v>0</v>
      </c>
      <c r="X179" s="6">
        <f>IF(Proiecte_finalizare!E179=Coordonatori_principali!$X$1,1-Cotutela!$AU179,0)</f>
        <v>0</v>
      </c>
      <c r="Y179" s="6">
        <f>IF(Proiecte_finalizare!E179=Coordonatori_principali!$Y$1,1-Cotutela!$AU179,0)</f>
        <v>0</v>
      </c>
      <c r="Z179" s="6">
        <f>IF(Proiecte_finalizare!E179=Coordonatori_principali!$Z$1,1-Cotutela!$AU179,0)</f>
        <v>0</v>
      </c>
      <c r="AA179" s="6">
        <f>IF(Proiecte_finalizare!E179=Coordonatori_principali!$AA$1,1-Cotutela!$AU179,0)</f>
        <v>0</v>
      </c>
      <c r="AB179" s="6">
        <f>IF(Proiecte_finalizare!E179=Coordonatori_principali!$AB$1,1-Cotutela!$AU179,0)</f>
        <v>0</v>
      </c>
      <c r="AC179" s="6">
        <f>IF(Proiecte_finalizare!E179=Coordonatori_principali!$AC$1,1-Cotutela!$AU179,0)</f>
        <v>0</v>
      </c>
      <c r="AD179" s="6">
        <f>IF(Proiecte_finalizare!E179=Coordonatori_principali!$AD$1,1-Cotutela!$AU179,0)</f>
        <v>0</v>
      </c>
    </row>
    <row r="180" spans="1:30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IF(Proiecte_finalizare!E180=Coordonatori_principali!$C$1,1-Cotutela!$AU180,0)</f>
        <v>0</v>
      </c>
      <c r="D180" s="6">
        <f>IF(Proiecte_finalizare!E180=Coordonatori_principali!$D$1,1-Cotutela!$AU180,0)</f>
        <v>0</v>
      </c>
      <c r="E180" s="6">
        <f>IF(Proiecte_finalizare!E180=Coordonatori_principali!$E$1,1-Cotutela!$AU180,0)</f>
        <v>0</v>
      </c>
      <c r="F180" s="6">
        <f>IF(Proiecte_finalizare!E180=Coordonatori_principali!$F$1,1-Cotutela!$AU180,0)</f>
        <v>0</v>
      </c>
      <c r="G180" s="6">
        <f>IF(Proiecte_finalizare!E180=Coordonatori_principali!$G$1,1-Cotutela!$AU180,0)</f>
        <v>0</v>
      </c>
      <c r="H180" s="6">
        <f>IF(Proiecte_finalizare!E180=Coordonatori_principali!$H$1,1-Cotutela!$AU180,0)</f>
        <v>0</v>
      </c>
      <c r="I180" s="6">
        <f>IF(Proiecte_finalizare!E180=Coordonatori_principali!$I$1,1-Cotutela!$AU180,0)</f>
        <v>0</v>
      </c>
      <c r="J180" s="6">
        <f>IF(Proiecte_finalizare!E180=Coordonatori_principali!$J$1,1-Cotutela!$AU180,0)</f>
        <v>0</v>
      </c>
      <c r="K180" s="6">
        <f>IF(Proiecte_finalizare!E180=Coordonatori_principali!$K$1,1-Cotutela!$AU180,0)</f>
        <v>0</v>
      </c>
      <c r="L180" s="6">
        <f>IF(Proiecte_finalizare!E180=Coordonatori_principali!$L$1,1-Cotutela!$AU180,0)</f>
        <v>0</v>
      </c>
      <c r="M180" s="6">
        <f>IF(Proiecte_finalizare!E180=Coordonatori_principali!$M$1,1-Cotutela!$AU180,0)</f>
        <v>0</v>
      </c>
      <c r="N180" s="6">
        <f>IF(Proiecte_finalizare!E180=Coordonatori_principali!$N$1,1-Cotutela!$AU180,0)</f>
        <v>0</v>
      </c>
      <c r="O180" s="6">
        <f>IF(Proiecte_finalizare!E180=Coordonatori_principali!$O$1,1-Cotutela!$AU180,0)</f>
        <v>0</v>
      </c>
      <c r="P180" s="6">
        <f>IF(Proiecte_finalizare!E180=Coordonatori_principali!$P$1,1-Cotutela!$AU180,0)</f>
        <v>0</v>
      </c>
      <c r="Q180" s="6">
        <f>IF(Proiecte_finalizare!E180=Coordonatori_principali!$Q$1,1-Cotutela!$AU180,0)</f>
        <v>0</v>
      </c>
      <c r="R180" s="6">
        <f>IF(Proiecte_finalizare!E180=Coordonatori_principali!$R$1,1-Cotutela!$AU180,0)</f>
        <v>0</v>
      </c>
      <c r="S180" s="6">
        <f>IF(Proiecte_finalizare!E180=Coordonatori_principali!$S$1,1-Cotutela!$AU180,0)</f>
        <v>0</v>
      </c>
      <c r="T180" s="6">
        <f>IF(Proiecte_finalizare!E180=Coordonatori_principali!$T$1,1-Cotutela!$AU180,0)</f>
        <v>0</v>
      </c>
      <c r="U180" s="6">
        <f>IF(Proiecte_finalizare!E180=Coordonatori_principali!$U$1,1-Cotutela!$AU180,0)</f>
        <v>0</v>
      </c>
      <c r="V180" s="6">
        <f>IF(Proiecte_finalizare!E180=Coordonatori_principali!$V$1,1-Cotutela!$AU180,0)</f>
        <v>0</v>
      </c>
      <c r="W180" s="6">
        <f>IF(Proiecte_finalizare!E180=Coordonatori_principali!$W$1,1-Cotutela!$AU180,0)</f>
        <v>0</v>
      </c>
      <c r="X180" s="6">
        <f>IF(Proiecte_finalizare!E180=Coordonatori_principali!$X$1,1-Cotutela!$AU180,0)</f>
        <v>0</v>
      </c>
      <c r="Y180" s="6">
        <f>IF(Proiecte_finalizare!E180=Coordonatori_principali!$Y$1,1-Cotutela!$AU180,0)</f>
        <v>0</v>
      </c>
      <c r="Z180" s="6">
        <f>IF(Proiecte_finalizare!E180=Coordonatori_principali!$Z$1,1-Cotutela!$AU180,0)</f>
        <v>0</v>
      </c>
      <c r="AA180" s="6">
        <f>IF(Proiecte_finalizare!E180=Coordonatori_principali!$AA$1,1-Cotutela!$AU180,0)</f>
        <v>0</v>
      </c>
      <c r="AB180" s="6">
        <f>IF(Proiecte_finalizare!E180=Coordonatori_principali!$AB$1,1-Cotutela!$AU180,0)</f>
        <v>0</v>
      </c>
      <c r="AC180" s="6">
        <f>IF(Proiecte_finalizare!E180=Coordonatori_principali!$AC$1,1-Cotutela!$AU180,0)</f>
        <v>0</v>
      </c>
      <c r="AD180" s="6">
        <f>IF(Proiecte_finalizare!E180=Coordonatori_principali!$AD$1,1-Cotutela!$AU180,0)</f>
        <v>0</v>
      </c>
    </row>
    <row r="181" spans="1:30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IF(Proiecte_finalizare!E181=Coordonatori_principali!$C$1,1-Cotutela!$AU181,0)</f>
        <v>0</v>
      </c>
      <c r="D181" s="6">
        <f>IF(Proiecte_finalizare!E181=Coordonatori_principali!$D$1,1-Cotutela!$AU181,0)</f>
        <v>0</v>
      </c>
      <c r="E181" s="6">
        <f>IF(Proiecte_finalizare!E181=Coordonatori_principali!$E$1,1-Cotutela!$AU181,0)</f>
        <v>0</v>
      </c>
      <c r="F181" s="6">
        <f>IF(Proiecte_finalizare!E181=Coordonatori_principali!$F$1,1-Cotutela!$AU181,0)</f>
        <v>0</v>
      </c>
      <c r="G181" s="6">
        <f>IF(Proiecte_finalizare!E181=Coordonatori_principali!$G$1,1-Cotutela!$AU181,0)</f>
        <v>0</v>
      </c>
      <c r="H181" s="6">
        <f>IF(Proiecte_finalizare!E181=Coordonatori_principali!$H$1,1-Cotutela!$AU181,0)</f>
        <v>0</v>
      </c>
      <c r="I181" s="6">
        <f>IF(Proiecte_finalizare!E181=Coordonatori_principali!$I$1,1-Cotutela!$AU181,0)</f>
        <v>0</v>
      </c>
      <c r="J181" s="6">
        <f>IF(Proiecte_finalizare!E181=Coordonatori_principali!$J$1,1-Cotutela!$AU181,0)</f>
        <v>0</v>
      </c>
      <c r="K181" s="6">
        <f>IF(Proiecte_finalizare!E181=Coordonatori_principali!$K$1,1-Cotutela!$AU181,0)</f>
        <v>0</v>
      </c>
      <c r="L181" s="6">
        <f>IF(Proiecte_finalizare!E181=Coordonatori_principali!$L$1,1-Cotutela!$AU181,0)</f>
        <v>0</v>
      </c>
      <c r="M181" s="6">
        <f>IF(Proiecte_finalizare!E181=Coordonatori_principali!$M$1,1-Cotutela!$AU181,0)</f>
        <v>0</v>
      </c>
      <c r="N181" s="6">
        <f>IF(Proiecte_finalizare!E181=Coordonatori_principali!$N$1,1-Cotutela!$AU181,0)</f>
        <v>0</v>
      </c>
      <c r="O181" s="6">
        <f>IF(Proiecte_finalizare!E181=Coordonatori_principali!$O$1,1-Cotutela!$AU181,0)</f>
        <v>0</v>
      </c>
      <c r="P181" s="6">
        <f>IF(Proiecte_finalizare!E181=Coordonatori_principali!$P$1,1-Cotutela!$AU181,0)</f>
        <v>0</v>
      </c>
      <c r="Q181" s="6">
        <f>IF(Proiecte_finalizare!E181=Coordonatori_principali!$Q$1,1-Cotutela!$AU181,0)</f>
        <v>0</v>
      </c>
      <c r="R181" s="6">
        <f>IF(Proiecte_finalizare!E181=Coordonatori_principali!$R$1,1-Cotutela!$AU181,0)</f>
        <v>0</v>
      </c>
      <c r="S181" s="6">
        <f>IF(Proiecte_finalizare!E181=Coordonatori_principali!$S$1,1-Cotutela!$AU181,0)</f>
        <v>0</v>
      </c>
      <c r="T181" s="6">
        <f>IF(Proiecte_finalizare!E181=Coordonatori_principali!$T$1,1-Cotutela!$AU181,0)</f>
        <v>0</v>
      </c>
      <c r="U181" s="6">
        <f>IF(Proiecte_finalizare!E181=Coordonatori_principali!$U$1,1-Cotutela!$AU181,0)</f>
        <v>0</v>
      </c>
      <c r="V181" s="6">
        <f>IF(Proiecte_finalizare!E181=Coordonatori_principali!$V$1,1-Cotutela!$AU181,0)</f>
        <v>0</v>
      </c>
      <c r="W181" s="6">
        <f>IF(Proiecte_finalizare!E181=Coordonatori_principali!$W$1,1-Cotutela!$AU181,0)</f>
        <v>0</v>
      </c>
      <c r="X181" s="6">
        <f>IF(Proiecte_finalizare!E181=Coordonatori_principali!$X$1,1-Cotutela!$AU181,0)</f>
        <v>0</v>
      </c>
      <c r="Y181" s="6">
        <f>IF(Proiecte_finalizare!E181=Coordonatori_principali!$Y$1,1-Cotutela!$AU181,0)</f>
        <v>1</v>
      </c>
      <c r="Z181" s="6">
        <f>IF(Proiecte_finalizare!E181=Coordonatori_principali!$Z$1,1-Cotutela!$AU181,0)</f>
        <v>0</v>
      </c>
      <c r="AA181" s="6">
        <f>IF(Proiecte_finalizare!E181=Coordonatori_principali!$AA$1,1-Cotutela!$AU181,0)</f>
        <v>0</v>
      </c>
      <c r="AB181" s="6">
        <f>IF(Proiecte_finalizare!E181=Coordonatori_principali!$AB$1,1-Cotutela!$AU181,0)</f>
        <v>0</v>
      </c>
      <c r="AC181" s="6">
        <f>IF(Proiecte_finalizare!E181=Coordonatori_principali!$AC$1,1-Cotutela!$AU181,0)</f>
        <v>0</v>
      </c>
      <c r="AD181" s="6">
        <f>IF(Proiecte_finalizare!E181=Coordonatori_principali!$AD$1,1-Cotutela!$AU181,0)</f>
        <v>0</v>
      </c>
    </row>
    <row r="182" spans="1:30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IF(Proiecte_finalizare!E182=Coordonatori_principali!$C$1,1-Cotutela!$AU182,0)</f>
        <v>0</v>
      </c>
      <c r="D182" s="6">
        <f>IF(Proiecte_finalizare!E182=Coordonatori_principali!$D$1,1-Cotutela!$AU182,0)</f>
        <v>0</v>
      </c>
      <c r="E182" s="6">
        <f>IF(Proiecte_finalizare!E182=Coordonatori_principali!$E$1,1-Cotutela!$AU182,0)</f>
        <v>0</v>
      </c>
      <c r="F182" s="6">
        <f>IF(Proiecte_finalizare!E182=Coordonatori_principali!$F$1,1-Cotutela!$AU182,0)</f>
        <v>0</v>
      </c>
      <c r="G182" s="6">
        <f>IF(Proiecte_finalizare!E182=Coordonatori_principali!$G$1,1-Cotutela!$AU182,0)</f>
        <v>0</v>
      </c>
      <c r="H182" s="6">
        <f>IF(Proiecte_finalizare!E182=Coordonatori_principali!$H$1,1-Cotutela!$AU182,0)</f>
        <v>0</v>
      </c>
      <c r="I182" s="6">
        <f>IF(Proiecte_finalizare!E182=Coordonatori_principali!$I$1,1-Cotutela!$AU182,0)</f>
        <v>0</v>
      </c>
      <c r="J182" s="6">
        <f>IF(Proiecte_finalizare!E182=Coordonatori_principali!$J$1,1-Cotutela!$AU182,0)</f>
        <v>0</v>
      </c>
      <c r="K182" s="6">
        <f>IF(Proiecte_finalizare!E182=Coordonatori_principali!$K$1,1-Cotutela!$AU182,0)</f>
        <v>0</v>
      </c>
      <c r="L182" s="6">
        <f>IF(Proiecte_finalizare!E182=Coordonatori_principali!$L$1,1-Cotutela!$AU182,0)</f>
        <v>0</v>
      </c>
      <c r="M182" s="6">
        <f>IF(Proiecte_finalizare!E182=Coordonatori_principali!$M$1,1-Cotutela!$AU182,0)</f>
        <v>0</v>
      </c>
      <c r="N182" s="6">
        <f>IF(Proiecte_finalizare!E182=Coordonatori_principali!$N$1,1-Cotutela!$AU182,0)</f>
        <v>0</v>
      </c>
      <c r="O182" s="6">
        <f>IF(Proiecte_finalizare!E182=Coordonatori_principali!$O$1,1-Cotutela!$AU182,0)</f>
        <v>0</v>
      </c>
      <c r="P182" s="6">
        <f>IF(Proiecte_finalizare!E182=Coordonatori_principali!$P$1,1-Cotutela!$AU182,0)</f>
        <v>0</v>
      </c>
      <c r="Q182" s="6">
        <f>IF(Proiecte_finalizare!E182=Coordonatori_principali!$Q$1,1-Cotutela!$AU182,0)</f>
        <v>0</v>
      </c>
      <c r="R182" s="6">
        <f>IF(Proiecte_finalizare!E182=Coordonatori_principali!$R$1,1-Cotutela!$AU182,0)</f>
        <v>0</v>
      </c>
      <c r="S182" s="6">
        <f>IF(Proiecte_finalizare!E182=Coordonatori_principali!$S$1,1-Cotutela!$AU182,0)</f>
        <v>0</v>
      </c>
      <c r="T182" s="6">
        <f>IF(Proiecte_finalizare!E182=Coordonatori_principali!$T$1,1-Cotutela!$AU182,0)</f>
        <v>0</v>
      </c>
      <c r="U182" s="6">
        <f>IF(Proiecte_finalizare!E182=Coordonatori_principali!$U$1,1-Cotutela!$AU182,0)</f>
        <v>0</v>
      </c>
      <c r="V182" s="6">
        <f>IF(Proiecte_finalizare!E182=Coordonatori_principali!$V$1,1-Cotutela!$AU182,0)</f>
        <v>0</v>
      </c>
      <c r="W182" s="6">
        <f>IF(Proiecte_finalizare!E182=Coordonatori_principali!$W$1,1-Cotutela!$AU182,0)</f>
        <v>0</v>
      </c>
      <c r="X182" s="6">
        <f>IF(Proiecte_finalizare!E182=Coordonatori_principali!$X$1,1-Cotutela!$AU182,0)</f>
        <v>0</v>
      </c>
      <c r="Y182" s="6">
        <f>IF(Proiecte_finalizare!E182=Coordonatori_principali!$Y$1,1-Cotutela!$AU182,0)</f>
        <v>0</v>
      </c>
      <c r="Z182" s="6">
        <f>IF(Proiecte_finalizare!E182=Coordonatori_principali!$Z$1,1-Cotutela!$AU182,0)</f>
        <v>0</v>
      </c>
      <c r="AA182" s="6">
        <f>IF(Proiecte_finalizare!E182=Coordonatori_principali!$AA$1,1-Cotutela!$AU182,0)</f>
        <v>0</v>
      </c>
      <c r="AB182" s="6">
        <f>IF(Proiecte_finalizare!E182=Coordonatori_principali!$AB$1,1-Cotutela!$AU182,0)</f>
        <v>0</v>
      </c>
      <c r="AC182" s="6">
        <f>IF(Proiecte_finalizare!E182=Coordonatori_principali!$AC$1,1-Cotutela!$AU182,0)</f>
        <v>0</v>
      </c>
      <c r="AD182" s="6">
        <f>IF(Proiecte_finalizare!E182=Coordonatori_principali!$AD$1,1-Cotutela!$AU182,0)</f>
        <v>0</v>
      </c>
    </row>
    <row r="183" spans="1:30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IF(Proiecte_finalizare!E183=Coordonatori_principali!$C$1,1-Cotutela!$AU183,0)</f>
        <v>0</v>
      </c>
      <c r="D183" s="6">
        <f>IF(Proiecte_finalizare!E183=Coordonatori_principali!$D$1,1-Cotutela!$AU183,0)</f>
        <v>0</v>
      </c>
      <c r="E183" s="6">
        <f>IF(Proiecte_finalizare!E183=Coordonatori_principali!$E$1,1-Cotutela!$AU183,0)</f>
        <v>0</v>
      </c>
      <c r="F183" s="6">
        <f>IF(Proiecte_finalizare!E183=Coordonatori_principali!$F$1,1-Cotutela!$AU183,0)</f>
        <v>0</v>
      </c>
      <c r="G183" s="6">
        <f>IF(Proiecte_finalizare!E183=Coordonatori_principali!$G$1,1-Cotutela!$AU183,0)</f>
        <v>0</v>
      </c>
      <c r="H183" s="6">
        <f>IF(Proiecte_finalizare!E183=Coordonatori_principali!$H$1,1-Cotutela!$AU183,0)</f>
        <v>0</v>
      </c>
      <c r="I183" s="6">
        <f>IF(Proiecte_finalizare!E183=Coordonatori_principali!$I$1,1-Cotutela!$AU183,0)</f>
        <v>0</v>
      </c>
      <c r="J183" s="6">
        <f>IF(Proiecte_finalizare!E183=Coordonatori_principali!$J$1,1-Cotutela!$AU183,0)</f>
        <v>0</v>
      </c>
      <c r="K183" s="6">
        <f>IF(Proiecte_finalizare!E183=Coordonatori_principali!$K$1,1-Cotutela!$AU183,0)</f>
        <v>0</v>
      </c>
      <c r="L183" s="6">
        <f>IF(Proiecte_finalizare!E183=Coordonatori_principali!$L$1,1-Cotutela!$AU183,0)</f>
        <v>0</v>
      </c>
      <c r="M183" s="6">
        <f>IF(Proiecte_finalizare!E183=Coordonatori_principali!$M$1,1-Cotutela!$AU183,0)</f>
        <v>0</v>
      </c>
      <c r="N183" s="6">
        <f>IF(Proiecte_finalizare!E183=Coordonatori_principali!$N$1,1-Cotutela!$AU183,0)</f>
        <v>0</v>
      </c>
      <c r="O183" s="6">
        <f>IF(Proiecte_finalizare!E183=Coordonatori_principali!$O$1,1-Cotutela!$AU183,0)</f>
        <v>0</v>
      </c>
      <c r="P183" s="6">
        <f>IF(Proiecte_finalizare!E183=Coordonatori_principali!$P$1,1-Cotutela!$AU183,0)</f>
        <v>0</v>
      </c>
      <c r="Q183" s="6">
        <f>IF(Proiecte_finalizare!E183=Coordonatori_principali!$Q$1,1-Cotutela!$AU183,0)</f>
        <v>0</v>
      </c>
      <c r="R183" s="6">
        <f>IF(Proiecte_finalizare!E183=Coordonatori_principali!$R$1,1-Cotutela!$AU183,0)</f>
        <v>0</v>
      </c>
      <c r="S183" s="6">
        <f>IF(Proiecte_finalizare!E183=Coordonatori_principali!$S$1,1-Cotutela!$AU183,0)</f>
        <v>0</v>
      </c>
      <c r="T183" s="6">
        <f>IF(Proiecte_finalizare!E183=Coordonatori_principali!$T$1,1-Cotutela!$AU183,0)</f>
        <v>0</v>
      </c>
      <c r="U183" s="6">
        <f>IF(Proiecte_finalizare!E183=Coordonatori_principali!$U$1,1-Cotutela!$AU183,0)</f>
        <v>0</v>
      </c>
      <c r="V183" s="6">
        <f>IF(Proiecte_finalizare!E183=Coordonatori_principali!$V$1,1-Cotutela!$AU183,0)</f>
        <v>0</v>
      </c>
      <c r="W183" s="6">
        <f>IF(Proiecte_finalizare!E183=Coordonatori_principali!$W$1,1-Cotutela!$AU183,0)</f>
        <v>0</v>
      </c>
      <c r="X183" s="6">
        <f>IF(Proiecte_finalizare!E183=Coordonatori_principali!$X$1,1-Cotutela!$AU183,0)</f>
        <v>0</v>
      </c>
      <c r="Y183" s="6">
        <f>IF(Proiecte_finalizare!E183=Coordonatori_principali!$Y$1,1-Cotutela!$AU183,0)</f>
        <v>1</v>
      </c>
      <c r="Z183" s="6">
        <f>IF(Proiecte_finalizare!E183=Coordonatori_principali!$Z$1,1-Cotutela!$AU183,0)</f>
        <v>0</v>
      </c>
      <c r="AA183" s="6">
        <f>IF(Proiecte_finalizare!E183=Coordonatori_principali!$AA$1,1-Cotutela!$AU183,0)</f>
        <v>0</v>
      </c>
      <c r="AB183" s="6">
        <f>IF(Proiecte_finalizare!E183=Coordonatori_principali!$AB$1,1-Cotutela!$AU183,0)</f>
        <v>0</v>
      </c>
      <c r="AC183" s="6">
        <f>IF(Proiecte_finalizare!E183=Coordonatori_principali!$AC$1,1-Cotutela!$AU183,0)</f>
        <v>0</v>
      </c>
      <c r="AD183" s="6">
        <f>IF(Proiecte_finalizare!E183=Coordonatori_principali!$AD$1,1-Cotutela!$AU183,0)</f>
        <v>0</v>
      </c>
    </row>
    <row r="184" spans="1:30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IF(Proiecte_finalizare!E184=Coordonatori_principali!$C$1,1-Cotutela!$AU184,0)</f>
        <v>0</v>
      </c>
      <c r="D184" s="6">
        <f>IF(Proiecte_finalizare!E184=Coordonatori_principali!$D$1,1-Cotutela!$AU184,0)</f>
        <v>0</v>
      </c>
      <c r="E184" s="6">
        <f>IF(Proiecte_finalizare!E184=Coordonatori_principali!$E$1,1-Cotutela!$AU184,0)</f>
        <v>0</v>
      </c>
      <c r="F184" s="6">
        <f>IF(Proiecte_finalizare!E184=Coordonatori_principali!$F$1,1-Cotutela!$AU184,0)</f>
        <v>0</v>
      </c>
      <c r="G184" s="6">
        <f>IF(Proiecte_finalizare!E184=Coordonatori_principali!$G$1,1-Cotutela!$AU184,0)</f>
        <v>0</v>
      </c>
      <c r="H184" s="6">
        <f>IF(Proiecte_finalizare!E184=Coordonatori_principali!$H$1,1-Cotutela!$AU184,0)</f>
        <v>0</v>
      </c>
      <c r="I184" s="6">
        <f>IF(Proiecte_finalizare!E184=Coordonatori_principali!$I$1,1-Cotutela!$AU184,0)</f>
        <v>0</v>
      </c>
      <c r="J184" s="6">
        <f>IF(Proiecte_finalizare!E184=Coordonatori_principali!$J$1,1-Cotutela!$AU184,0)</f>
        <v>0</v>
      </c>
      <c r="K184" s="6">
        <f>IF(Proiecte_finalizare!E184=Coordonatori_principali!$K$1,1-Cotutela!$AU184,0)</f>
        <v>0</v>
      </c>
      <c r="L184" s="6">
        <f>IF(Proiecte_finalizare!E184=Coordonatori_principali!$L$1,1-Cotutela!$AU184,0)</f>
        <v>0</v>
      </c>
      <c r="M184" s="6">
        <f>IF(Proiecte_finalizare!E184=Coordonatori_principali!$M$1,1-Cotutela!$AU184,0)</f>
        <v>0</v>
      </c>
      <c r="N184" s="6">
        <f>IF(Proiecte_finalizare!E184=Coordonatori_principali!$N$1,1-Cotutela!$AU184,0)</f>
        <v>0</v>
      </c>
      <c r="O184" s="6">
        <f>IF(Proiecte_finalizare!E184=Coordonatori_principali!$O$1,1-Cotutela!$AU184,0)</f>
        <v>0</v>
      </c>
      <c r="P184" s="6">
        <f>IF(Proiecte_finalizare!E184=Coordonatori_principali!$P$1,1-Cotutela!$AU184,0)</f>
        <v>0</v>
      </c>
      <c r="Q184" s="6">
        <f>IF(Proiecte_finalizare!E184=Coordonatori_principali!$Q$1,1-Cotutela!$AU184,0)</f>
        <v>0</v>
      </c>
      <c r="R184" s="6">
        <f>IF(Proiecte_finalizare!E184=Coordonatori_principali!$R$1,1-Cotutela!$AU184,0)</f>
        <v>0</v>
      </c>
      <c r="S184" s="6">
        <f>IF(Proiecte_finalizare!E184=Coordonatori_principali!$S$1,1-Cotutela!$AU184,0)</f>
        <v>0</v>
      </c>
      <c r="T184" s="6">
        <f>IF(Proiecte_finalizare!E184=Coordonatori_principali!$T$1,1-Cotutela!$AU184,0)</f>
        <v>0</v>
      </c>
      <c r="U184" s="6">
        <f>IF(Proiecte_finalizare!E184=Coordonatori_principali!$U$1,1-Cotutela!$AU184,0)</f>
        <v>0</v>
      </c>
      <c r="V184" s="6">
        <f>IF(Proiecte_finalizare!E184=Coordonatori_principali!$V$1,1-Cotutela!$AU184,0)</f>
        <v>0</v>
      </c>
      <c r="W184" s="6">
        <f>IF(Proiecte_finalizare!E184=Coordonatori_principali!$W$1,1-Cotutela!$AU184,0)</f>
        <v>0</v>
      </c>
      <c r="X184" s="6">
        <f>IF(Proiecte_finalizare!E184=Coordonatori_principali!$X$1,1-Cotutela!$AU184,0)</f>
        <v>0</v>
      </c>
      <c r="Y184" s="6">
        <f>IF(Proiecte_finalizare!E184=Coordonatori_principali!$Y$1,1-Cotutela!$AU184,0)</f>
        <v>0</v>
      </c>
      <c r="Z184" s="6">
        <f>IF(Proiecte_finalizare!E184=Coordonatori_principali!$Z$1,1-Cotutela!$AU184,0)</f>
        <v>0</v>
      </c>
      <c r="AA184" s="6">
        <f>IF(Proiecte_finalizare!E184=Coordonatori_principali!$AA$1,1-Cotutela!$AU184,0)</f>
        <v>0</v>
      </c>
      <c r="AB184" s="6">
        <f>IF(Proiecte_finalizare!E184=Coordonatori_principali!$AB$1,1-Cotutela!$AU184,0)</f>
        <v>0</v>
      </c>
      <c r="AC184" s="6">
        <f>IF(Proiecte_finalizare!E184=Coordonatori_principali!$AC$1,1-Cotutela!$AU184,0)</f>
        <v>0</v>
      </c>
      <c r="AD184" s="6">
        <f>IF(Proiecte_finalizare!E184=Coordonatori_principali!$AD$1,1-Cotutela!$AU184,0)</f>
        <v>0</v>
      </c>
    </row>
    <row r="185" spans="1:30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IF(Proiecte_finalizare!E185=Coordonatori_principali!$C$1,1-Cotutela!$AU185,0)</f>
        <v>0</v>
      </c>
      <c r="D185" s="6">
        <f>IF(Proiecte_finalizare!E185=Coordonatori_principali!$D$1,1-Cotutela!$AU185,0)</f>
        <v>0</v>
      </c>
      <c r="E185" s="6">
        <f>IF(Proiecte_finalizare!E185=Coordonatori_principali!$E$1,1-Cotutela!$AU185,0)</f>
        <v>0</v>
      </c>
      <c r="F185" s="6">
        <f>IF(Proiecte_finalizare!E185=Coordonatori_principali!$F$1,1-Cotutela!$AU185,0)</f>
        <v>0</v>
      </c>
      <c r="G185" s="6">
        <f>IF(Proiecte_finalizare!E185=Coordonatori_principali!$G$1,1-Cotutela!$AU185,0)</f>
        <v>0</v>
      </c>
      <c r="H185" s="6">
        <f>IF(Proiecte_finalizare!E185=Coordonatori_principali!$H$1,1-Cotutela!$AU185,0)</f>
        <v>0</v>
      </c>
      <c r="I185" s="6">
        <f>IF(Proiecte_finalizare!E185=Coordonatori_principali!$I$1,1-Cotutela!$AU185,0)</f>
        <v>0</v>
      </c>
      <c r="J185" s="6">
        <f>IF(Proiecte_finalizare!E185=Coordonatori_principali!$J$1,1-Cotutela!$AU185,0)</f>
        <v>0</v>
      </c>
      <c r="K185" s="6">
        <f>IF(Proiecte_finalizare!E185=Coordonatori_principali!$K$1,1-Cotutela!$AU185,0)</f>
        <v>0</v>
      </c>
      <c r="L185" s="6">
        <f>IF(Proiecte_finalizare!E185=Coordonatori_principali!$L$1,1-Cotutela!$AU185,0)</f>
        <v>0</v>
      </c>
      <c r="M185" s="6">
        <f>IF(Proiecte_finalizare!E185=Coordonatori_principali!$M$1,1-Cotutela!$AU185,0)</f>
        <v>0</v>
      </c>
      <c r="N185" s="6">
        <f>IF(Proiecte_finalizare!E185=Coordonatori_principali!$N$1,1-Cotutela!$AU185,0)</f>
        <v>0</v>
      </c>
      <c r="O185" s="6">
        <f>IF(Proiecte_finalizare!E185=Coordonatori_principali!$O$1,1-Cotutela!$AU185,0)</f>
        <v>0</v>
      </c>
      <c r="P185" s="6">
        <f>IF(Proiecte_finalizare!E185=Coordonatori_principali!$P$1,1-Cotutela!$AU185,0)</f>
        <v>0</v>
      </c>
      <c r="Q185" s="6">
        <f>IF(Proiecte_finalizare!E185=Coordonatori_principali!$Q$1,1-Cotutela!$AU185,0)</f>
        <v>0</v>
      </c>
      <c r="R185" s="6">
        <f>IF(Proiecte_finalizare!E185=Coordonatori_principali!$R$1,1-Cotutela!$AU185,0)</f>
        <v>0</v>
      </c>
      <c r="S185" s="6">
        <f>IF(Proiecte_finalizare!E185=Coordonatori_principali!$S$1,1-Cotutela!$AU185,0)</f>
        <v>0</v>
      </c>
      <c r="T185" s="6">
        <f>IF(Proiecte_finalizare!E185=Coordonatori_principali!$T$1,1-Cotutela!$AU185,0)</f>
        <v>0</v>
      </c>
      <c r="U185" s="6">
        <f>IF(Proiecte_finalizare!E185=Coordonatori_principali!$U$1,1-Cotutela!$AU185,0)</f>
        <v>0</v>
      </c>
      <c r="V185" s="6">
        <f>IF(Proiecte_finalizare!E185=Coordonatori_principali!$V$1,1-Cotutela!$AU185,0)</f>
        <v>0</v>
      </c>
      <c r="W185" s="6">
        <f>IF(Proiecte_finalizare!E185=Coordonatori_principali!$W$1,1-Cotutela!$AU185,0)</f>
        <v>0</v>
      </c>
      <c r="X185" s="6">
        <f>IF(Proiecte_finalizare!E185=Coordonatori_principali!$X$1,1-Cotutela!$AU185,0)</f>
        <v>0</v>
      </c>
      <c r="Y185" s="6">
        <f>IF(Proiecte_finalizare!E185=Coordonatori_principali!$Y$1,1-Cotutela!$AU185,0)</f>
        <v>0</v>
      </c>
      <c r="Z185" s="6">
        <f>IF(Proiecte_finalizare!E185=Coordonatori_principali!$Z$1,1-Cotutela!$AU185,0)</f>
        <v>0</v>
      </c>
      <c r="AA185" s="6">
        <f>IF(Proiecte_finalizare!E185=Coordonatori_principali!$AA$1,1-Cotutela!$AU185,0)</f>
        <v>0</v>
      </c>
      <c r="AB185" s="6">
        <f>IF(Proiecte_finalizare!E185=Coordonatori_principali!$AB$1,1-Cotutela!$AU185,0)</f>
        <v>0</v>
      </c>
      <c r="AC185" s="6">
        <f>IF(Proiecte_finalizare!E185=Coordonatori_principali!$AC$1,1-Cotutela!$AU185,0)</f>
        <v>0</v>
      </c>
      <c r="AD185" s="6">
        <f>IF(Proiecte_finalizare!E185=Coordonatori_principali!$AD$1,1-Cotutela!$AU185,0)</f>
        <v>0</v>
      </c>
    </row>
    <row r="186" spans="1:30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IF(Proiecte_finalizare!E186=Coordonatori_principali!$C$1,1-Cotutela!$AU186,0)</f>
        <v>0</v>
      </c>
      <c r="D186" s="6">
        <f>IF(Proiecte_finalizare!E186=Coordonatori_principali!$D$1,1-Cotutela!$AU186,0)</f>
        <v>0</v>
      </c>
      <c r="E186" s="6">
        <f>IF(Proiecte_finalizare!E186=Coordonatori_principali!$E$1,1-Cotutela!$AU186,0)</f>
        <v>0</v>
      </c>
      <c r="F186" s="6">
        <f>IF(Proiecte_finalizare!E186=Coordonatori_principali!$F$1,1-Cotutela!$AU186,0)</f>
        <v>0</v>
      </c>
      <c r="G186" s="6">
        <f>IF(Proiecte_finalizare!E186=Coordonatori_principali!$G$1,1-Cotutela!$AU186,0)</f>
        <v>0</v>
      </c>
      <c r="H186" s="6">
        <f>IF(Proiecte_finalizare!E186=Coordonatori_principali!$H$1,1-Cotutela!$AU186,0)</f>
        <v>0</v>
      </c>
      <c r="I186" s="6">
        <f>IF(Proiecte_finalizare!E186=Coordonatori_principali!$I$1,1-Cotutela!$AU186,0)</f>
        <v>0</v>
      </c>
      <c r="J186" s="6">
        <f>IF(Proiecte_finalizare!E186=Coordonatori_principali!$J$1,1-Cotutela!$AU186,0)</f>
        <v>0</v>
      </c>
      <c r="K186" s="6">
        <f>IF(Proiecte_finalizare!E186=Coordonatori_principali!$K$1,1-Cotutela!$AU186,0)</f>
        <v>0</v>
      </c>
      <c r="L186" s="6">
        <f>IF(Proiecte_finalizare!E186=Coordonatori_principali!$L$1,1-Cotutela!$AU186,0)</f>
        <v>0</v>
      </c>
      <c r="M186" s="6">
        <f>IF(Proiecte_finalizare!E186=Coordonatori_principali!$M$1,1-Cotutela!$AU186,0)</f>
        <v>0</v>
      </c>
      <c r="N186" s="6">
        <f>IF(Proiecte_finalizare!E186=Coordonatori_principali!$N$1,1-Cotutela!$AU186,0)</f>
        <v>0</v>
      </c>
      <c r="O186" s="6">
        <f>IF(Proiecte_finalizare!E186=Coordonatori_principali!$O$1,1-Cotutela!$AU186,0)</f>
        <v>0</v>
      </c>
      <c r="P186" s="6">
        <f>IF(Proiecte_finalizare!E186=Coordonatori_principali!$P$1,1-Cotutela!$AU186,0)</f>
        <v>0</v>
      </c>
      <c r="Q186" s="6">
        <f>IF(Proiecte_finalizare!E186=Coordonatori_principali!$Q$1,1-Cotutela!$AU186,0)</f>
        <v>0</v>
      </c>
      <c r="R186" s="6">
        <f>IF(Proiecte_finalizare!E186=Coordonatori_principali!$R$1,1-Cotutela!$AU186,0)</f>
        <v>0</v>
      </c>
      <c r="S186" s="6">
        <f>IF(Proiecte_finalizare!E186=Coordonatori_principali!$S$1,1-Cotutela!$AU186,0)</f>
        <v>0</v>
      </c>
      <c r="T186" s="6">
        <f>IF(Proiecte_finalizare!E186=Coordonatori_principali!$T$1,1-Cotutela!$AU186,0)</f>
        <v>0</v>
      </c>
      <c r="U186" s="6">
        <f>IF(Proiecte_finalizare!E186=Coordonatori_principali!$U$1,1-Cotutela!$AU186,0)</f>
        <v>0</v>
      </c>
      <c r="V186" s="6">
        <f>IF(Proiecte_finalizare!E186=Coordonatori_principali!$V$1,1-Cotutela!$AU186,0)</f>
        <v>0</v>
      </c>
      <c r="W186" s="6">
        <f>IF(Proiecte_finalizare!E186=Coordonatori_principali!$W$1,1-Cotutela!$AU186,0)</f>
        <v>0</v>
      </c>
      <c r="X186" s="6">
        <f>IF(Proiecte_finalizare!E186=Coordonatori_principali!$X$1,1-Cotutela!$AU186,0)</f>
        <v>0</v>
      </c>
      <c r="Y186" s="6">
        <f>IF(Proiecte_finalizare!E186=Coordonatori_principali!$Y$1,1-Cotutela!$AU186,0)</f>
        <v>0</v>
      </c>
      <c r="Z186" s="6">
        <f>IF(Proiecte_finalizare!E186=Coordonatori_principali!$Z$1,1-Cotutela!$AU186,0)</f>
        <v>0</v>
      </c>
      <c r="AA186" s="6">
        <f>IF(Proiecte_finalizare!E186=Coordonatori_principali!$AA$1,1-Cotutela!$AU186,0)</f>
        <v>0</v>
      </c>
      <c r="AB186" s="6">
        <f>IF(Proiecte_finalizare!E186=Coordonatori_principali!$AB$1,1-Cotutela!$AU186,0)</f>
        <v>0</v>
      </c>
      <c r="AC186" s="6">
        <f>IF(Proiecte_finalizare!E186=Coordonatori_principali!$AC$1,1-Cotutela!$AU186,0)</f>
        <v>0</v>
      </c>
      <c r="AD186" s="6">
        <f>IF(Proiecte_finalizare!E186=Coordonatori_principali!$AD$1,1-Cotutela!$AU186,0)</f>
        <v>0</v>
      </c>
    </row>
    <row r="187" spans="1:30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IF(Proiecte_finalizare!E187=Coordonatori_principali!$C$1,1-Cotutela!$AU187,0)</f>
        <v>0</v>
      </c>
      <c r="D187" s="6">
        <f>IF(Proiecte_finalizare!E187=Coordonatori_principali!$D$1,1-Cotutela!$AU187,0)</f>
        <v>0</v>
      </c>
      <c r="E187" s="6">
        <f>IF(Proiecte_finalizare!E187=Coordonatori_principali!$E$1,1-Cotutela!$AU187,0)</f>
        <v>0</v>
      </c>
      <c r="F187" s="6">
        <f>IF(Proiecte_finalizare!E187=Coordonatori_principali!$F$1,1-Cotutela!$AU187,0)</f>
        <v>0</v>
      </c>
      <c r="G187" s="6">
        <f>IF(Proiecte_finalizare!E187=Coordonatori_principali!$G$1,1-Cotutela!$AU187,0)</f>
        <v>0</v>
      </c>
      <c r="H187" s="6">
        <f>IF(Proiecte_finalizare!E187=Coordonatori_principali!$H$1,1-Cotutela!$AU187,0)</f>
        <v>0</v>
      </c>
      <c r="I187" s="6">
        <f>IF(Proiecte_finalizare!E187=Coordonatori_principali!$I$1,1-Cotutela!$AU187,0)</f>
        <v>0</v>
      </c>
      <c r="J187" s="6">
        <f>IF(Proiecte_finalizare!E187=Coordonatori_principali!$J$1,1-Cotutela!$AU187,0)</f>
        <v>0</v>
      </c>
      <c r="K187" s="6">
        <f>IF(Proiecte_finalizare!E187=Coordonatori_principali!$K$1,1-Cotutela!$AU187,0)</f>
        <v>0</v>
      </c>
      <c r="L187" s="6">
        <f>IF(Proiecte_finalizare!E187=Coordonatori_principali!$L$1,1-Cotutela!$AU187,0)</f>
        <v>0</v>
      </c>
      <c r="M187" s="6">
        <f>IF(Proiecte_finalizare!E187=Coordonatori_principali!$M$1,1-Cotutela!$AU187,0)</f>
        <v>0</v>
      </c>
      <c r="N187" s="6">
        <f>IF(Proiecte_finalizare!E187=Coordonatori_principali!$N$1,1-Cotutela!$AU187,0)</f>
        <v>0</v>
      </c>
      <c r="O187" s="6">
        <f>IF(Proiecte_finalizare!E187=Coordonatori_principali!$O$1,1-Cotutela!$AU187,0)</f>
        <v>0</v>
      </c>
      <c r="P187" s="6">
        <f>IF(Proiecte_finalizare!E187=Coordonatori_principali!$P$1,1-Cotutela!$AU187,0)</f>
        <v>0</v>
      </c>
      <c r="Q187" s="6">
        <f>IF(Proiecte_finalizare!E187=Coordonatori_principali!$Q$1,1-Cotutela!$AU187,0)</f>
        <v>0</v>
      </c>
      <c r="R187" s="6">
        <f>IF(Proiecte_finalizare!E187=Coordonatori_principali!$R$1,1-Cotutela!$AU187,0)</f>
        <v>0</v>
      </c>
      <c r="S187" s="6">
        <f>IF(Proiecte_finalizare!E187=Coordonatori_principali!$S$1,1-Cotutela!$AU187,0)</f>
        <v>0</v>
      </c>
      <c r="T187" s="6">
        <f>IF(Proiecte_finalizare!E187=Coordonatori_principali!$T$1,1-Cotutela!$AU187,0)</f>
        <v>0</v>
      </c>
      <c r="U187" s="6">
        <f>IF(Proiecte_finalizare!E187=Coordonatori_principali!$U$1,1-Cotutela!$AU187,0)</f>
        <v>0</v>
      </c>
      <c r="V187" s="6">
        <f>IF(Proiecte_finalizare!E187=Coordonatori_principali!$V$1,1-Cotutela!$AU187,0)</f>
        <v>0</v>
      </c>
      <c r="W187" s="6">
        <f>IF(Proiecte_finalizare!E187=Coordonatori_principali!$W$1,1-Cotutela!$AU187,0)</f>
        <v>0</v>
      </c>
      <c r="X187" s="6">
        <f>IF(Proiecte_finalizare!E187=Coordonatori_principali!$X$1,1-Cotutela!$AU187,0)</f>
        <v>0</v>
      </c>
      <c r="Y187" s="6">
        <f>IF(Proiecte_finalizare!E187=Coordonatori_principali!$Y$1,1-Cotutela!$AU187,0)</f>
        <v>0</v>
      </c>
      <c r="Z187" s="6">
        <f>IF(Proiecte_finalizare!E187=Coordonatori_principali!$Z$1,1-Cotutela!$AU187,0)</f>
        <v>0</v>
      </c>
      <c r="AA187" s="6">
        <f>IF(Proiecte_finalizare!E187=Coordonatori_principali!$AA$1,1-Cotutela!$AU187,0)</f>
        <v>0</v>
      </c>
      <c r="AB187" s="6">
        <f>IF(Proiecte_finalizare!E187=Coordonatori_principali!$AB$1,1-Cotutela!$AU187,0)</f>
        <v>0</v>
      </c>
      <c r="AC187" s="6">
        <f>IF(Proiecte_finalizare!E187=Coordonatori_principali!$AC$1,1-Cotutela!$AU187,0)</f>
        <v>0</v>
      </c>
      <c r="AD187" s="6">
        <f>IF(Proiecte_finalizare!E187=Coordonatori_principali!$AD$1,1-Cotutela!$AU187,0)</f>
        <v>0</v>
      </c>
    </row>
    <row r="188" spans="1:30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IF(Proiecte_finalizare!E188=Coordonatori_principali!$C$1,1-Cotutela!$AU188,0)</f>
        <v>0</v>
      </c>
      <c r="D188" s="6">
        <f>IF(Proiecte_finalizare!E188=Coordonatori_principali!$D$1,1-Cotutela!$AU188,0)</f>
        <v>0</v>
      </c>
      <c r="E188" s="6">
        <f>IF(Proiecte_finalizare!E188=Coordonatori_principali!$E$1,1-Cotutela!$AU188,0)</f>
        <v>0</v>
      </c>
      <c r="F188" s="6">
        <f>IF(Proiecte_finalizare!E188=Coordonatori_principali!$F$1,1-Cotutela!$AU188,0)</f>
        <v>0</v>
      </c>
      <c r="G188" s="6">
        <f>IF(Proiecte_finalizare!E188=Coordonatori_principali!$G$1,1-Cotutela!$AU188,0)</f>
        <v>1</v>
      </c>
      <c r="H188" s="6">
        <f>IF(Proiecte_finalizare!E188=Coordonatori_principali!$H$1,1-Cotutela!$AU188,0)</f>
        <v>0</v>
      </c>
      <c r="I188" s="6">
        <f>IF(Proiecte_finalizare!E188=Coordonatori_principali!$I$1,1-Cotutela!$AU188,0)</f>
        <v>0</v>
      </c>
      <c r="J188" s="6">
        <f>IF(Proiecte_finalizare!E188=Coordonatori_principali!$J$1,1-Cotutela!$AU188,0)</f>
        <v>0</v>
      </c>
      <c r="K188" s="6">
        <f>IF(Proiecte_finalizare!E188=Coordonatori_principali!$K$1,1-Cotutela!$AU188,0)</f>
        <v>0</v>
      </c>
      <c r="L188" s="6">
        <f>IF(Proiecte_finalizare!E188=Coordonatori_principali!$L$1,1-Cotutela!$AU188,0)</f>
        <v>0</v>
      </c>
      <c r="M188" s="6">
        <f>IF(Proiecte_finalizare!E188=Coordonatori_principali!$M$1,1-Cotutela!$AU188,0)</f>
        <v>0</v>
      </c>
      <c r="N188" s="6">
        <f>IF(Proiecte_finalizare!E188=Coordonatori_principali!$N$1,1-Cotutela!$AU188,0)</f>
        <v>0</v>
      </c>
      <c r="O188" s="6">
        <f>IF(Proiecte_finalizare!E188=Coordonatori_principali!$O$1,1-Cotutela!$AU188,0)</f>
        <v>0</v>
      </c>
      <c r="P188" s="6">
        <f>IF(Proiecte_finalizare!E188=Coordonatori_principali!$P$1,1-Cotutela!$AU188,0)</f>
        <v>0</v>
      </c>
      <c r="Q188" s="6">
        <f>IF(Proiecte_finalizare!E188=Coordonatori_principali!$Q$1,1-Cotutela!$AU188,0)</f>
        <v>0</v>
      </c>
      <c r="R188" s="6">
        <f>IF(Proiecte_finalizare!E188=Coordonatori_principali!$R$1,1-Cotutela!$AU188,0)</f>
        <v>0</v>
      </c>
      <c r="S188" s="6">
        <f>IF(Proiecte_finalizare!E188=Coordonatori_principali!$S$1,1-Cotutela!$AU188,0)</f>
        <v>0</v>
      </c>
      <c r="T188" s="6">
        <f>IF(Proiecte_finalizare!E188=Coordonatori_principali!$T$1,1-Cotutela!$AU188,0)</f>
        <v>0</v>
      </c>
      <c r="U188" s="6">
        <f>IF(Proiecte_finalizare!E188=Coordonatori_principali!$U$1,1-Cotutela!$AU188,0)</f>
        <v>0</v>
      </c>
      <c r="V188" s="6">
        <f>IF(Proiecte_finalizare!E188=Coordonatori_principali!$V$1,1-Cotutela!$AU188,0)</f>
        <v>0</v>
      </c>
      <c r="W188" s="6">
        <f>IF(Proiecte_finalizare!E188=Coordonatori_principali!$W$1,1-Cotutela!$AU188,0)</f>
        <v>0</v>
      </c>
      <c r="X188" s="6">
        <f>IF(Proiecte_finalizare!E188=Coordonatori_principali!$X$1,1-Cotutela!$AU188,0)</f>
        <v>0</v>
      </c>
      <c r="Y188" s="6">
        <f>IF(Proiecte_finalizare!E188=Coordonatori_principali!$Y$1,1-Cotutela!$AU188,0)</f>
        <v>0</v>
      </c>
      <c r="Z188" s="6">
        <f>IF(Proiecte_finalizare!E188=Coordonatori_principali!$Z$1,1-Cotutela!$AU188,0)</f>
        <v>0</v>
      </c>
      <c r="AA188" s="6">
        <f>IF(Proiecte_finalizare!E188=Coordonatori_principali!$AA$1,1-Cotutela!$AU188,0)</f>
        <v>0</v>
      </c>
      <c r="AB188" s="6">
        <f>IF(Proiecte_finalizare!E188=Coordonatori_principali!$AB$1,1-Cotutela!$AU188,0)</f>
        <v>0</v>
      </c>
      <c r="AC188" s="6">
        <f>IF(Proiecte_finalizare!E188=Coordonatori_principali!$AC$1,1-Cotutela!$AU188,0)</f>
        <v>0</v>
      </c>
      <c r="AD188" s="6">
        <f>IF(Proiecte_finalizare!E188=Coordonatori_principali!$AD$1,1-Cotutela!$AU188,0)</f>
        <v>0</v>
      </c>
    </row>
    <row r="189" spans="1:30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IF(Proiecte_finalizare!E189=Coordonatori_principali!$C$1,1-Cotutela!$AU189,0)</f>
        <v>0</v>
      </c>
      <c r="D189" s="6">
        <f>IF(Proiecte_finalizare!E189=Coordonatori_principali!$D$1,1-Cotutela!$AU189,0)</f>
        <v>0</v>
      </c>
      <c r="E189" s="6">
        <f>IF(Proiecte_finalizare!E189=Coordonatori_principali!$E$1,1-Cotutela!$AU189,0)</f>
        <v>0</v>
      </c>
      <c r="F189" s="6">
        <f>IF(Proiecte_finalizare!E189=Coordonatori_principali!$F$1,1-Cotutela!$AU189,0)</f>
        <v>0</v>
      </c>
      <c r="G189" s="6">
        <f>IF(Proiecte_finalizare!E189=Coordonatori_principali!$G$1,1-Cotutela!$AU189,0)</f>
        <v>0</v>
      </c>
      <c r="H189" s="6">
        <f>IF(Proiecte_finalizare!E189=Coordonatori_principali!$H$1,1-Cotutela!$AU189,0)</f>
        <v>0</v>
      </c>
      <c r="I189" s="6">
        <f>IF(Proiecte_finalizare!E189=Coordonatori_principali!$I$1,1-Cotutela!$AU189,0)</f>
        <v>0</v>
      </c>
      <c r="J189" s="6">
        <f>IF(Proiecte_finalizare!E189=Coordonatori_principali!$J$1,1-Cotutela!$AU189,0)</f>
        <v>0</v>
      </c>
      <c r="K189" s="6">
        <f>IF(Proiecte_finalizare!E189=Coordonatori_principali!$K$1,1-Cotutela!$AU189,0)</f>
        <v>0</v>
      </c>
      <c r="L189" s="6">
        <f>IF(Proiecte_finalizare!E189=Coordonatori_principali!$L$1,1-Cotutela!$AU189,0)</f>
        <v>0</v>
      </c>
      <c r="M189" s="6">
        <f>IF(Proiecte_finalizare!E189=Coordonatori_principali!$M$1,1-Cotutela!$AU189,0)</f>
        <v>0</v>
      </c>
      <c r="N189" s="6">
        <f>IF(Proiecte_finalizare!E189=Coordonatori_principali!$N$1,1-Cotutela!$AU189,0)</f>
        <v>0</v>
      </c>
      <c r="O189" s="6">
        <f>IF(Proiecte_finalizare!E189=Coordonatori_principali!$O$1,1-Cotutela!$AU189,0)</f>
        <v>0</v>
      </c>
      <c r="P189" s="6">
        <f>IF(Proiecte_finalizare!E189=Coordonatori_principali!$P$1,1-Cotutela!$AU189,0)</f>
        <v>0</v>
      </c>
      <c r="Q189" s="6">
        <f>IF(Proiecte_finalizare!E189=Coordonatori_principali!$Q$1,1-Cotutela!$AU189,0)</f>
        <v>0</v>
      </c>
      <c r="R189" s="6">
        <f>IF(Proiecte_finalizare!E189=Coordonatori_principali!$R$1,1-Cotutela!$AU189,0)</f>
        <v>0</v>
      </c>
      <c r="S189" s="6">
        <f>IF(Proiecte_finalizare!E189=Coordonatori_principali!$S$1,1-Cotutela!$AU189,0)</f>
        <v>0</v>
      </c>
      <c r="T189" s="6">
        <f>IF(Proiecte_finalizare!E189=Coordonatori_principali!$T$1,1-Cotutela!$AU189,0)</f>
        <v>0</v>
      </c>
      <c r="U189" s="6">
        <f>IF(Proiecte_finalizare!E189=Coordonatori_principali!$U$1,1-Cotutela!$AU189,0)</f>
        <v>0</v>
      </c>
      <c r="V189" s="6">
        <f>IF(Proiecte_finalizare!E189=Coordonatori_principali!$V$1,1-Cotutela!$AU189,0)</f>
        <v>0</v>
      </c>
      <c r="W189" s="6">
        <f>IF(Proiecte_finalizare!E189=Coordonatori_principali!$W$1,1-Cotutela!$AU189,0)</f>
        <v>0</v>
      </c>
      <c r="X189" s="6">
        <f>IF(Proiecte_finalizare!E189=Coordonatori_principali!$X$1,1-Cotutela!$AU189,0)</f>
        <v>1</v>
      </c>
      <c r="Y189" s="6">
        <f>IF(Proiecte_finalizare!E189=Coordonatori_principali!$Y$1,1-Cotutela!$AU189,0)</f>
        <v>0</v>
      </c>
      <c r="Z189" s="6">
        <f>IF(Proiecte_finalizare!E189=Coordonatori_principali!$Z$1,1-Cotutela!$AU189,0)</f>
        <v>0</v>
      </c>
      <c r="AA189" s="6">
        <f>IF(Proiecte_finalizare!E189=Coordonatori_principali!$AA$1,1-Cotutela!$AU189,0)</f>
        <v>0</v>
      </c>
      <c r="AB189" s="6">
        <f>IF(Proiecte_finalizare!E189=Coordonatori_principali!$AB$1,1-Cotutela!$AU189,0)</f>
        <v>0</v>
      </c>
      <c r="AC189" s="6">
        <f>IF(Proiecte_finalizare!E189=Coordonatori_principali!$AC$1,1-Cotutela!$AU189,0)</f>
        <v>0</v>
      </c>
      <c r="AD189" s="6">
        <f>IF(Proiecte_finalizare!E189=Coordonatori_principali!$AD$1,1-Cotutela!$AU189,0)</f>
        <v>0</v>
      </c>
    </row>
    <row r="190" spans="1:30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IF(Proiecte_finalizare!E190=Coordonatori_principali!$C$1,1-Cotutela!$AU190,0)</f>
        <v>0</v>
      </c>
      <c r="D190" s="6">
        <f>IF(Proiecte_finalizare!E190=Coordonatori_principali!$D$1,1-Cotutela!$AU190,0)</f>
        <v>0</v>
      </c>
      <c r="E190" s="6">
        <f>IF(Proiecte_finalizare!E190=Coordonatori_principali!$E$1,1-Cotutela!$AU190,0)</f>
        <v>0</v>
      </c>
      <c r="F190" s="6">
        <f>IF(Proiecte_finalizare!E190=Coordonatori_principali!$F$1,1-Cotutela!$AU190,0)</f>
        <v>0</v>
      </c>
      <c r="G190" s="6">
        <f>IF(Proiecte_finalizare!E190=Coordonatori_principali!$G$1,1-Cotutela!$AU190,0)</f>
        <v>0</v>
      </c>
      <c r="H190" s="6">
        <f>IF(Proiecte_finalizare!E190=Coordonatori_principali!$H$1,1-Cotutela!$AU190,0)</f>
        <v>0</v>
      </c>
      <c r="I190" s="6">
        <f>IF(Proiecte_finalizare!E190=Coordonatori_principali!$I$1,1-Cotutela!$AU190,0)</f>
        <v>0</v>
      </c>
      <c r="J190" s="6">
        <f>IF(Proiecte_finalizare!E190=Coordonatori_principali!$J$1,1-Cotutela!$AU190,0)</f>
        <v>0</v>
      </c>
      <c r="K190" s="6">
        <f>IF(Proiecte_finalizare!E190=Coordonatori_principali!$K$1,1-Cotutela!$AU190,0)</f>
        <v>0</v>
      </c>
      <c r="L190" s="6">
        <f>IF(Proiecte_finalizare!E190=Coordonatori_principali!$L$1,1-Cotutela!$AU190,0)</f>
        <v>0</v>
      </c>
      <c r="M190" s="6">
        <f>IF(Proiecte_finalizare!E190=Coordonatori_principali!$M$1,1-Cotutela!$AU190,0)</f>
        <v>0</v>
      </c>
      <c r="N190" s="6">
        <f>IF(Proiecte_finalizare!E190=Coordonatori_principali!$N$1,1-Cotutela!$AU190,0)</f>
        <v>0</v>
      </c>
      <c r="O190" s="6">
        <f>IF(Proiecte_finalizare!E190=Coordonatori_principali!$O$1,1-Cotutela!$AU190,0)</f>
        <v>0</v>
      </c>
      <c r="P190" s="6">
        <f>IF(Proiecte_finalizare!E190=Coordonatori_principali!$P$1,1-Cotutela!$AU190,0)</f>
        <v>0</v>
      </c>
      <c r="Q190" s="6">
        <f>IF(Proiecte_finalizare!E190=Coordonatori_principali!$Q$1,1-Cotutela!$AU190,0)</f>
        <v>0</v>
      </c>
      <c r="R190" s="6">
        <f>IF(Proiecte_finalizare!E190=Coordonatori_principali!$R$1,1-Cotutela!$AU190,0)</f>
        <v>0</v>
      </c>
      <c r="S190" s="6">
        <f>IF(Proiecte_finalizare!E190=Coordonatori_principali!$S$1,1-Cotutela!$AU190,0)</f>
        <v>0</v>
      </c>
      <c r="T190" s="6">
        <f>IF(Proiecte_finalizare!E190=Coordonatori_principali!$T$1,1-Cotutela!$AU190,0)</f>
        <v>0</v>
      </c>
      <c r="U190" s="6">
        <f>IF(Proiecte_finalizare!E190=Coordonatori_principali!$U$1,1-Cotutela!$AU190,0)</f>
        <v>0</v>
      </c>
      <c r="V190" s="6">
        <f>IF(Proiecte_finalizare!E190=Coordonatori_principali!$V$1,1-Cotutela!$AU190,0)</f>
        <v>0</v>
      </c>
      <c r="W190" s="6">
        <f>IF(Proiecte_finalizare!E190=Coordonatori_principali!$W$1,1-Cotutela!$AU190,0)</f>
        <v>0</v>
      </c>
      <c r="X190" s="6">
        <f>IF(Proiecte_finalizare!E190=Coordonatori_principali!$X$1,1-Cotutela!$AU190,0)</f>
        <v>0</v>
      </c>
      <c r="Y190" s="6">
        <f>IF(Proiecte_finalizare!E190=Coordonatori_principali!$Y$1,1-Cotutela!$AU190,0)</f>
        <v>0</v>
      </c>
      <c r="Z190" s="6">
        <f>IF(Proiecte_finalizare!E190=Coordonatori_principali!$Z$1,1-Cotutela!$AU190,0)</f>
        <v>0</v>
      </c>
      <c r="AA190" s="6">
        <f>IF(Proiecte_finalizare!E190=Coordonatori_principali!$AA$1,1-Cotutela!$AU190,0)</f>
        <v>0</v>
      </c>
      <c r="AB190" s="6">
        <f>IF(Proiecte_finalizare!E190=Coordonatori_principali!$AB$1,1-Cotutela!$AU190,0)</f>
        <v>0</v>
      </c>
      <c r="AC190" s="6">
        <f>IF(Proiecte_finalizare!E190=Coordonatori_principali!$AC$1,1-Cotutela!$AU190,0)</f>
        <v>0</v>
      </c>
      <c r="AD190" s="6">
        <f>IF(Proiecte_finalizare!E190=Coordonatori_principali!$AD$1,1-Cotutela!$AU190,0)</f>
        <v>0</v>
      </c>
    </row>
    <row r="191" spans="1:30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IF(Proiecte_finalizare!E191=Coordonatori_principali!$C$1,1-Cotutela!$AU191,0)</f>
        <v>0</v>
      </c>
      <c r="D191" s="6">
        <f>IF(Proiecte_finalizare!E191=Coordonatori_principali!$D$1,1-Cotutela!$AU191,0)</f>
        <v>0</v>
      </c>
      <c r="E191" s="6">
        <f>IF(Proiecte_finalizare!E191=Coordonatori_principali!$E$1,1-Cotutela!$AU191,0)</f>
        <v>0</v>
      </c>
      <c r="F191" s="6">
        <f>IF(Proiecte_finalizare!E191=Coordonatori_principali!$F$1,1-Cotutela!$AU191,0)</f>
        <v>0</v>
      </c>
      <c r="G191" s="6">
        <f>IF(Proiecte_finalizare!E191=Coordonatori_principali!$G$1,1-Cotutela!$AU191,0)</f>
        <v>0</v>
      </c>
      <c r="H191" s="6">
        <f>IF(Proiecte_finalizare!E191=Coordonatori_principali!$H$1,1-Cotutela!$AU191,0)</f>
        <v>0</v>
      </c>
      <c r="I191" s="6">
        <f>IF(Proiecte_finalizare!E191=Coordonatori_principali!$I$1,1-Cotutela!$AU191,0)</f>
        <v>0</v>
      </c>
      <c r="J191" s="6">
        <f>IF(Proiecte_finalizare!E191=Coordonatori_principali!$J$1,1-Cotutela!$AU191,0)</f>
        <v>0</v>
      </c>
      <c r="K191" s="6">
        <f>IF(Proiecte_finalizare!E191=Coordonatori_principali!$K$1,1-Cotutela!$AU191,0)</f>
        <v>0</v>
      </c>
      <c r="L191" s="6">
        <f>IF(Proiecte_finalizare!E191=Coordonatori_principali!$L$1,1-Cotutela!$AU191,0)</f>
        <v>0</v>
      </c>
      <c r="M191" s="6">
        <f>IF(Proiecte_finalizare!E191=Coordonatori_principali!$M$1,1-Cotutela!$AU191,0)</f>
        <v>0</v>
      </c>
      <c r="N191" s="6">
        <f>IF(Proiecte_finalizare!E191=Coordonatori_principali!$N$1,1-Cotutela!$AU191,0)</f>
        <v>0</v>
      </c>
      <c r="O191" s="6">
        <f>IF(Proiecte_finalizare!E191=Coordonatori_principali!$O$1,1-Cotutela!$AU191,0)</f>
        <v>0</v>
      </c>
      <c r="P191" s="6">
        <f>IF(Proiecte_finalizare!E191=Coordonatori_principali!$P$1,1-Cotutela!$AU191,0)</f>
        <v>0</v>
      </c>
      <c r="Q191" s="6">
        <f>IF(Proiecte_finalizare!E191=Coordonatori_principali!$Q$1,1-Cotutela!$AU191,0)</f>
        <v>0</v>
      </c>
      <c r="R191" s="6">
        <f>IF(Proiecte_finalizare!E191=Coordonatori_principali!$R$1,1-Cotutela!$AU191,0)</f>
        <v>0</v>
      </c>
      <c r="S191" s="6">
        <f>IF(Proiecte_finalizare!E191=Coordonatori_principali!$S$1,1-Cotutela!$AU191,0)</f>
        <v>0</v>
      </c>
      <c r="T191" s="6">
        <f>IF(Proiecte_finalizare!E191=Coordonatori_principali!$T$1,1-Cotutela!$AU191,0)</f>
        <v>0</v>
      </c>
      <c r="U191" s="6">
        <f>IF(Proiecte_finalizare!E191=Coordonatori_principali!$U$1,1-Cotutela!$AU191,0)</f>
        <v>0</v>
      </c>
      <c r="V191" s="6">
        <f>IF(Proiecte_finalizare!E191=Coordonatori_principali!$V$1,1-Cotutela!$AU191,0)</f>
        <v>0</v>
      </c>
      <c r="W191" s="6">
        <f>IF(Proiecte_finalizare!E191=Coordonatori_principali!$W$1,1-Cotutela!$AU191,0)</f>
        <v>1</v>
      </c>
      <c r="X191" s="6">
        <f>IF(Proiecte_finalizare!E191=Coordonatori_principali!$X$1,1-Cotutela!$AU191,0)</f>
        <v>0</v>
      </c>
      <c r="Y191" s="6">
        <f>IF(Proiecte_finalizare!E191=Coordonatori_principali!$Y$1,1-Cotutela!$AU191,0)</f>
        <v>0</v>
      </c>
      <c r="Z191" s="6">
        <f>IF(Proiecte_finalizare!E191=Coordonatori_principali!$Z$1,1-Cotutela!$AU191,0)</f>
        <v>0</v>
      </c>
      <c r="AA191" s="6">
        <f>IF(Proiecte_finalizare!E191=Coordonatori_principali!$AA$1,1-Cotutela!$AU191,0)</f>
        <v>0</v>
      </c>
      <c r="AB191" s="6">
        <f>IF(Proiecte_finalizare!E191=Coordonatori_principali!$AB$1,1-Cotutela!$AU191,0)</f>
        <v>0</v>
      </c>
      <c r="AC191" s="6">
        <f>IF(Proiecte_finalizare!E191=Coordonatori_principali!$AC$1,1-Cotutela!$AU191,0)</f>
        <v>0</v>
      </c>
      <c r="AD191" s="6">
        <f>IF(Proiecte_finalizare!E191=Coordonatori_principali!$AD$1,1-Cotutela!$AU191,0)</f>
        <v>0</v>
      </c>
    </row>
    <row r="192" spans="1:30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IF(Proiecte_finalizare!E192=Coordonatori_principali!$C$1,1-Cotutela!$AU192,0)</f>
        <v>0</v>
      </c>
      <c r="D192" s="6">
        <f>IF(Proiecte_finalizare!E192=Coordonatori_principali!$D$1,1-Cotutela!$AU192,0)</f>
        <v>0</v>
      </c>
      <c r="E192" s="6">
        <f>IF(Proiecte_finalizare!E192=Coordonatori_principali!$E$1,1-Cotutela!$AU192,0)</f>
        <v>0</v>
      </c>
      <c r="F192" s="6">
        <f>IF(Proiecte_finalizare!E192=Coordonatori_principali!$F$1,1-Cotutela!$AU192,0)</f>
        <v>0</v>
      </c>
      <c r="G192" s="6">
        <f>IF(Proiecte_finalizare!E192=Coordonatori_principali!$G$1,1-Cotutela!$AU192,0)</f>
        <v>0</v>
      </c>
      <c r="H192" s="6">
        <f>IF(Proiecte_finalizare!E192=Coordonatori_principali!$H$1,1-Cotutela!$AU192,0)</f>
        <v>0</v>
      </c>
      <c r="I192" s="6">
        <f>IF(Proiecte_finalizare!E192=Coordonatori_principali!$I$1,1-Cotutela!$AU192,0)</f>
        <v>0</v>
      </c>
      <c r="J192" s="6">
        <f>IF(Proiecte_finalizare!E192=Coordonatori_principali!$J$1,1-Cotutela!$AU192,0)</f>
        <v>0</v>
      </c>
      <c r="K192" s="6">
        <f>IF(Proiecte_finalizare!E192=Coordonatori_principali!$K$1,1-Cotutela!$AU192,0)</f>
        <v>0</v>
      </c>
      <c r="L192" s="6">
        <f>IF(Proiecte_finalizare!E192=Coordonatori_principali!$L$1,1-Cotutela!$AU192,0)</f>
        <v>0</v>
      </c>
      <c r="M192" s="6">
        <f>IF(Proiecte_finalizare!E192=Coordonatori_principali!$M$1,1-Cotutela!$AU192,0)</f>
        <v>0</v>
      </c>
      <c r="N192" s="6">
        <f>IF(Proiecte_finalizare!E192=Coordonatori_principali!$N$1,1-Cotutela!$AU192,0)</f>
        <v>0</v>
      </c>
      <c r="O192" s="6">
        <f>IF(Proiecte_finalizare!E192=Coordonatori_principali!$O$1,1-Cotutela!$AU192,0)</f>
        <v>0</v>
      </c>
      <c r="P192" s="6">
        <f>IF(Proiecte_finalizare!E192=Coordonatori_principali!$P$1,1-Cotutela!$AU192,0)</f>
        <v>0</v>
      </c>
      <c r="Q192" s="6">
        <f>IF(Proiecte_finalizare!E192=Coordonatori_principali!$Q$1,1-Cotutela!$AU192,0)</f>
        <v>0</v>
      </c>
      <c r="R192" s="6">
        <f>IF(Proiecte_finalizare!E192=Coordonatori_principali!$R$1,1-Cotutela!$AU192,0)</f>
        <v>0</v>
      </c>
      <c r="S192" s="6">
        <f>IF(Proiecte_finalizare!E192=Coordonatori_principali!$S$1,1-Cotutela!$AU192,0)</f>
        <v>0</v>
      </c>
      <c r="T192" s="6">
        <f>IF(Proiecte_finalizare!E192=Coordonatori_principali!$T$1,1-Cotutela!$AU192,0)</f>
        <v>0</v>
      </c>
      <c r="U192" s="6">
        <f>IF(Proiecte_finalizare!E192=Coordonatori_principali!$U$1,1-Cotutela!$AU192,0)</f>
        <v>0</v>
      </c>
      <c r="V192" s="6">
        <f>IF(Proiecte_finalizare!E192=Coordonatori_principali!$V$1,1-Cotutela!$AU192,0)</f>
        <v>0</v>
      </c>
      <c r="W192" s="6">
        <f>IF(Proiecte_finalizare!E192=Coordonatori_principali!$W$1,1-Cotutela!$AU192,0)</f>
        <v>0</v>
      </c>
      <c r="X192" s="6">
        <f>IF(Proiecte_finalizare!E192=Coordonatori_principali!$X$1,1-Cotutela!$AU192,0)</f>
        <v>0</v>
      </c>
      <c r="Y192" s="6">
        <f>IF(Proiecte_finalizare!E192=Coordonatori_principali!$Y$1,1-Cotutela!$AU192,0)</f>
        <v>0</v>
      </c>
      <c r="Z192" s="6">
        <f>IF(Proiecte_finalizare!E192=Coordonatori_principali!$Z$1,1-Cotutela!$AU192,0)</f>
        <v>0</v>
      </c>
      <c r="AA192" s="6">
        <f>IF(Proiecte_finalizare!E192=Coordonatori_principali!$AA$1,1-Cotutela!$AU192,0)</f>
        <v>0</v>
      </c>
      <c r="AB192" s="6">
        <f>IF(Proiecte_finalizare!E192=Coordonatori_principali!$AB$1,1-Cotutela!$AU192,0)</f>
        <v>0</v>
      </c>
      <c r="AC192" s="6">
        <f>IF(Proiecte_finalizare!E192=Coordonatori_principali!$AC$1,1-Cotutela!$AU192,0)</f>
        <v>0</v>
      </c>
      <c r="AD192" s="6">
        <f>IF(Proiecte_finalizare!E192=Coordonatori_principali!$AD$1,1-Cotutela!$AU192,0)</f>
        <v>0</v>
      </c>
    </row>
    <row r="193" spans="1:44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IF(Proiecte_finalizare!E193=Coordonatori_principali!$C$1,1-Cotutela!$AU193,0)</f>
        <v>0</v>
      </c>
      <c r="D193" s="6">
        <f>IF(Proiecte_finalizare!E193=Coordonatori_principali!$D$1,1-Cotutela!$AU193,0)</f>
        <v>0</v>
      </c>
      <c r="E193" s="6">
        <f>IF(Proiecte_finalizare!E193=Coordonatori_principali!$E$1,1-Cotutela!$AU193,0)</f>
        <v>0</v>
      </c>
      <c r="F193" s="6">
        <f>IF(Proiecte_finalizare!E193=Coordonatori_principali!$F$1,1-Cotutela!$AU193,0)</f>
        <v>0</v>
      </c>
      <c r="G193" s="6">
        <f>IF(Proiecte_finalizare!E193=Coordonatori_principali!$G$1,1-Cotutela!$AU193,0)</f>
        <v>1</v>
      </c>
      <c r="H193" s="6">
        <f>IF(Proiecte_finalizare!E193=Coordonatori_principali!$H$1,1-Cotutela!$AU193,0)</f>
        <v>0</v>
      </c>
      <c r="I193" s="6">
        <f>IF(Proiecte_finalizare!E193=Coordonatori_principali!$I$1,1-Cotutela!$AU193,0)</f>
        <v>0</v>
      </c>
      <c r="J193" s="6">
        <f>IF(Proiecte_finalizare!E193=Coordonatori_principali!$J$1,1-Cotutela!$AU193,0)</f>
        <v>0</v>
      </c>
      <c r="K193" s="6">
        <f>IF(Proiecte_finalizare!E193=Coordonatori_principali!$K$1,1-Cotutela!$AU193,0)</f>
        <v>0</v>
      </c>
      <c r="L193" s="6">
        <f>IF(Proiecte_finalizare!E193=Coordonatori_principali!$L$1,1-Cotutela!$AU193,0)</f>
        <v>0</v>
      </c>
      <c r="M193" s="6">
        <f>IF(Proiecte_finalizare!E193=Coordonatori_principali!$M$1,1-Cotutela!$AU193,0)</f>
        <v>0</v>
      </c>
      <c r="N193" s="6">
        <f>IF(Proiecte_finalizare!E193=Coordonatori_principali!$N$1,1-Cotutela!$AU193,0)</f>
        <v>0</v>
      </c>
      <c r="O193" s="6">
        <f>IF(Proiecte_finalizare!E193=Coordonatori_principali!$O$1,1-Cotutela!$AU193,0)</f>
        <v>0</v>
      </c>
      <c r="P193" s="6">
        <f>IF(Proiecte_finalizare!E193=Coordonatori_principali!$P$1,1-Cotutela!$AU193,0)</f>
        <v>0</v>
      </c>
      <c r="Q193" s="6">
        <f>IF(Proiecte_finalizare!E193=Coordonatori_principali!$Q$1,1-Cotutela!$AU193,0)</f>
        <v>0</v>
      </c>
      <c r="R193" s="6">
        <f>IF(Proiecte_finalizare!E193=Coordonatori_principali!$R$1,1-Cotutela!$AU193,0)</f>
        <v>0</v>
      </c>
      <c r="S193" s="6">
        <f>IF(Proiecte_finalizare!E193=Coordonatori_principali!$S$1,1-Cotutela!$AU193,0)</f>
        <v>0</v>
      </c>
      <c r="T193" s="6">
        <f>IF(Proiecte_finalizare!E193=Coordonatori_principali!$T$1,1-Cotutela!$AU193,0)</f>
        <v>0</v>
      </c>
      <c r="U193" s="6">
        <f>IF(Proiecte_finalizare!E193=Coordonatori_principali!$U$1,1-Cotutela!$AU193,0)</f>
        <v>0</v>
      </c>
      <c r="V193" s="6">
        <f>IF(Proiecte_finalizare!E193=Coordonatori_principali!$V$1,1-Cotutela!$AU193,0)</f>
        <v>0</v>
      </c>
      <c r="W193" s="6">
        <f>IF(Proiecte_finalizare!E193=Coordonatori_principali!$W$1,1-Cotutela!$AU193,0)</f>
        <v>0</v>
      </c>
      <c r="X193" s="6">
        <f>IF(Proiecte_finalizare!E193=Coordonatori_principali!$X$1,1-Cotutela!$AU193,0)</f>
        <v>0</v>
      </c>
      <c r="Y193" s="6">
        <f>IF(Proiecte_finalizare!E193=Coordonatori_principali!$Y$1,1-Cotutela!$AU193,0)</f>
        <v>0</v>
      </c>
      <c r="Z193" s="6">
        <f>IF(Proiecte_finalizare!E193=Coordonatori_principali!$Z$1,1-Cotutela!$AU193,0)</f>
        <v>0</v>
      </c>
      <c r="AA193" s="6">
        <f>IF(Proiecte_finalizare!E193=Coordonatori_principali!$AA$1,1-Cotutela!$AU193,0)</f>
        <v>0</v>
      </c>
      <c r="AB193" s="6">
        <f>IF(Proiecte_finalizare!E193=Coordonatori_principali!$AB$1,1-Cotutela!$AU193,0)</f>
        <v>0</v>
      </c>
      <c r="AC193" s="6">
        <f>IF(Proiecte_finalizare!E193=Coordonatori_principali!$AC$1,1-Cotutela!$AU193,0)</f>
        <v>0</v>
      </c>
      <c r="AD193" s="6">
        <f>IF(Proiecte_finalizare!E193=Coordonatori_principali!$AD$1,1-Cotutela!$AU193,0)</f>
        <v>0</v>
      </c>
    </row>
    <row r="194" spans="1:44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IF(Proiecte_finalizare!E194=Coordonatori_principali!$C$1,1-Cotutela!$AU194,0)</f>
        <v>0</v>
      </c>
      <c r="D194" s="6">
        <f>IF(Proiecte_finalizare!E194=Coordonatori_principali!$D$1,1-Cotutela!$AU194,0)</f>
        <v>0</v>
      </c>
      <c r="E194" s="6">
        <f>IF(Proiecte_finalizare!E194=Coordonatori_principali!$E$1,1-Cotutela!$AU194,0)</f>
        <v>0</v>
      </c>
      <c r="F194" s="6">
        <f>IF(Proiecte_finalizare!E194=Coordonatori_principali!$F$1,1-Cotutela!$AU194,0)</f>
        <v>0</v>
      </c>
      <c r="G194" s="6">
        <f>IF(Proiecte_finalizare!E194=Coordonatori_principali!$G$1,1-Cotutela!$AU194,0)</f>
        <v>0</v>
      </c>
      <c r="H194" s="6">
        <f>IF(Proiecte_finalizare!E194=Coordonatori_principali!$H$1,1-Cotutela!$AU194,0)</f>
        <v>0</v>
      </c>
      <c r="I194" s="6">
        <f>IF(Proiecte_finalizare!E194=Coordonatori_principali!$I$1,1-Cotutela!$AU194,0)</f>
        <v>0</v>
      </c>
      <c r="J194" s="6">
        <f>IF(Proiecte_finalizare!E194=Coordonatori_principali!$J$1,1-Cotutela!$AU194,0)</f>
        <v>0</v>
      </c>
      <c r="K194" s="6">
        <f>IF(Proiecte_finalizare!E194=Coordonatori_principali!$K$1,1-Cotutela!$AU194,0)</f>
        <v>0</v>
      </c>
      <c r="L194" s="6">
        <f>IF(Proiecte_finalizare!E194=Coordonatori_principali!$L$1,1-Cotutela!$AU194,0)</f>
        <v>0</v>
      </c>
      <c r="M194" s="6">
        <f>IF(Proiecte_finalizare!E194=Coordonatori_principali!$M$1,1-Cotutela!$AU194,0)</f>
        <v>0</v>
      </c>
      <c r="N194" s="6">
        <f>IF(Proiecte_finalizare!E194=Coordonatori_principali!$N$1,1-Cotutela!$AU194,0)</f>
        <v>0</v>
      </c>
      <c r="O194" s="6">
        <f>IF(Proiecte_finalizare!E194=Coordonatori_principali!$O$1,1-Cotutela!$AU194,0)</f>
        <v>0</v>
      </c>
      <c r="P194" s="6">
        <f>IF(Proiecte_finalizare!E194=Coordonatori_principali!$P$1,1-Cotutela!$AU194,0)</f>
        <v>0</v>
      </c>
      <c r="Q194" s="6">
        <f>IF(Proiecte_finalizare!E194=Coordonatori_principali!$Q$1,1-Cotutela!$AU194,0)</f>
        <v>0</v>
      </c>
      <c r="R194" s="6">
        <f>IF(Proiecte_finalizare!E194=Coordonatori_principali!$R$1,1-Cotutela!$AU194,0)</f>
        <v>0</v>
      </c>
      <c r="S194" s="6">
        <f>IF(Proiecte_finalizare!E194=Coordonatori_principali!$S$1,1-Cotutela!$AU194,0)</f>
        <v>0</v>
      </c>
      <c r="T194" s="6">
        <f>IF(Proiecte_finalizare!E194=Coordonatori_principali!$T$1,1-Cotutela!$AU194,0)</f>
        <v>0</v>
      </c>
      <c r="U194" s="6">
        <f>IF(Proiecte_finalizare!E194=Coordonatori_principali!$U$1,1-Cotutela!$AU194,0)</f>
        <v>0</v>
      </c>
      <c r="V194" s="6">
        <f>IF(Proiecte_finalizare!E194=Coordonatori_principali!$V$1,1-Cotutela!$AU194,0)</f>
        <v>0</v>
      </c>
      <c r="W194" s="6">
        <f>IF(Proiecte_finalizare!E194=Coordonatori_principali!$W$1,1-Cotutela!$AU194,0)</f>
        <v>0</v>
      </c>
      <c r="X194" s="6">
        <f>IF(Proiecte_finalizare!E194=Coordonatori_principali!$X$1,1-Cotutela!$AU194,0)</f>
        <v>1</v>
      </c>
      <c r="Y194" s="6">
        <f>IF(Proiecte_finalizare!E194=Coordonatori_principali!$Y$1,1-Cotutela!$AU194,0)</f>
        <v>0</v>
      </c>
      <c r="Z194" s="6">
        <f>IF(Proiecte_finalizare!E194=Coordonatori_principali!$Z$1,1-Cotutela!$AU194,0)</f>
        <v>0</v>
      </c>
      <c r="AA194" s="6">
        <f>IF(Proiecte_finalizare!E194=Coordonatori_principali!$AA$1,1-Cotutela!$AU194,0)</f>
        <v>0</v>
      </c>
      <c r="AB194" s="6">
        <f>IF(Proiecte_finalizare!E194=Coordonatori_principali!$AB$1,1-Cotutela!$AU194,0)</f>
        <v>0</v>
      </c>
      <c r="AC194" s="6">
        <f>IF(Proiecte_finalizare!E194=Coordonatori_principali!$AC$1,1-Cotutela!$AU194,0)</f>
        <v>0</v>
      </c>
      <c r="AD194" s="6">
        <f>IF(Proiecte_finalizare!E194=Coordonatori_principali!$AD$1,1-Cotutela!$AU194,0)</f>
        <v>0</v>
      </c>
    </row>
    <row r="195" spans="1:44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IF(Proiecte_finalizare!E195=Coordonatori_principali!$C$1,1-Cotutela!$AU195,0)</f>
        <v>0</v>
      </c>
      <c r="D195" s="6">
        <f>IF(Proiecte_finalizare!E195=Coordonatori_principali!$D$1,1-Cotutela!$AU195,0)</f>
        <v>0</v>
      </c>
      <c r="E195" s="6">
        <f>IF(Proiecte_finalizare!E195=Coordonatori_principali!$E$1,1-Cotutela!$AU195,0)</f>
        <v>0</v>
      </c>
      <c r="F195" s="6">
        <f>IF(Proiecte_finalizare!E195=Coordonatori_principali!$F$1,1-Cotutela!$AU195,0)</f>
        <v>0</v>
      </c>
      <c r="G195" s="6">
        <f>IF(Proiecte_finalizare!E195=Coordonatori_principali!$G$1,1-Cotutela!$AU195,0)</f>
        <v>1</v>
      </c>
      <c r="H195" s="6">
        <f>IF(Proiecte_finalizare!E195=Coordonatori_principali!$H$1,1-Cotutela!$AU195,0)</f>
        <v>0</v>
      </c>
      <c r="I195" s="6">
        <f>IF(Proiecte_finalizare!E195=Coordonatori_principali!$I$1,1-Cotutela!$AU195,0)</f>
        <v>0</v>
      </c>
      <c r="J195" s="6">
        <f>IF(Proiecte_finalizare!E195=Coordonatori_principali!$J$1,1-Cotutela!$AU195,0)</f>
        <v>0</v>
      </c>
      <c r="K195" s="6">
        <f>IF(Proiecte_finalizare!E195=Coordonatori_principali!$K$1,1-Cotutela!$AU195,0)</f>
        <v>0</v>
      </c>
      <c r="L195" s="6">
        <f>IF(Proiecte_finalizare!E195=Coordonatori_principali!$L$1,1-Cotutela!$AU195,0)</f>
        <v>0</v>
      </c>
      <c r="M195" s="6">
        <f>IF(Proiecte_finalizare!E195=Coordonatori_principali!$M$1,1-Cotutela!$AU195,0)</f>
        <v>0</v>
      </c>
      <c r="N195" s="6">
        <f>IF(Proiecte_finalizare!E195=Coordonatori_principali!$N$1,1-Cotutela!$AU195,0)</f>
        <v>0</v>
      </c>
      <c r="O195" s="6">
        <f>IF(Proiecte_finalizare!E195=Coordonatori_principali!$O$1,1-Cotutela!$AU195,0)</f>
        <v>0</v>
      </c>
      <c r="P195" s="6">
        <f>IF(Proiecte_finalizare!E195=Coordonatori_principali!$P$1,1-Cotutela!$AU195,0)</f>
        <v>0</v>
      </c>
      <c r="Q195" s="6">
        <f>IF(Proiecte_finalizare!E195=Coordonatori_principali!$Q$1,1-Cotutela!$AU195,0)</f>
        <v>0</v>
      </c>
      <c r="R195" s="6">
        <f>IF(Proiecte_finalizare!E195=Coordonatori_principali!$R$1,1-Cotutela!$AU195,0)</f>
        <v>0</v>
      </c>
      <c r="S195" s="6">
        <f>IF(Proiecte_finalizare!E195=Coordonatori_principali!$S$1,1-Cotutela!$AU195,0)</f>
        <v>0</v>
      </c>
      <c r="T195" s="6">
        <f>IF(Proiecte_finalizare!E195=Coordonatori_principali!$T$1,1-Cotutela!$AU195,0)</f>
        <v>0</v>
      </c>
      <c r="U195" s="6">
        <f>IF(Proiecte_finalizare!E195=Coordonatori_principali!$U$1,1-Cotutela!$AU195,0)</f>
        <v>0</v>
      </c>
      <c r="V195" s="6">
        <f>IF(Proiecte_finalizare!E195=Coordonatori_principali!$V$1,1-Cotutela!$AU195,0)</f>
        <v>0</v>
      </c>
      <c r="W195" s="6">
        <f>IF(Proiecte_finalizare!E195=Coordonatori_principali!$W$1,1-Cotutela!$AU195,0)</f>
        <v>0</v>
      </c>
      <c r="X195" s="6">
        <f>IF(Proiecte_finalizare!E195=Coordonatori_principali!$X$1,1-Cotutela!$AU195,0)</f>
        <v>0</v>
      </c>
      <c r="Y195" s="6">
        <f>IF(Proiecte_finalizare!E195=Coordonatori_principali!$Y$1,1-Cotutela!$AU195,0)</f>
        <v>0</v>
      </c>
      <c r="Z195" s="6">
        <f>IF(Proiecte_finalizare!E195=Coordonatori_principali!$Z$1,1-Cotutela!$AU195,0)</f>
        <v>0</v>
      </c>
      <c r="AA195" s="6">
        <f>IF(Proiecte_finalizare!E195=Coordonatori_principali!$AA$1,1-Cotutela!$AU195,0)</f>
        <v>0</v>
      </c>
      <c r="AB195" s="6">
        <f>IF(Proiecte_finalizare!E195=Coordonatori_principali!$AB$1,1-Cotutela!$AU195,0)</f>
        <v>0</v>
      </c>
      <c r="AC195" s="6">
        <f>IF(Proiecte_finalizare!E195=Coordonatori_principali!$AC$1,1-Cotutela!$AU195,0)</f>
        <v>0</v>
      </c>
      <c r="AD195" s="6">
        <f>IF(Proiecte_finalizare!E195=Coordonatori_principali!$AD$1,1-Cotutela!$AU195,0)</f>
        <v>0</v>
      </c>
    </row>
    <row r="196" spans="1:44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IF(Proiecte_finalizare!E196=Coordonatori_principali!$C$1,1-Cotutela!$AU196,0)</f>
        <v>0</v>
      </c>
      <c r="D196" s="6">
        <f>IF(Proiecte_finalizare!E196=Coordonatori_principali!$D$1,1-Cotutela!$AU196,0)</f>
        <v>0</v>
      </c>
      <c r="E196" s="6">
        <f>IF(Proiecte_finalizare!E196=Coordonatori_principali!$E$1,1-Cotutela!$AU196,0)</f>
        <v>0</v>
      </c>
      <c r="F196" s="6">
        <f>IF(Proiecte_finalizare!E196=Coordonatori_principali!$F$1,1-Cotutela!$AU196,0)</f>
        <v>0</v>
      </c>
      <c r="G196" s="6">
        <f>IF(Proiecte_finalizare!E196=Coordonatori_principali!$G$1,1-Cotutela!$AU196,0)</f>
        <v>1</v>
      </c>
      <c r="H196" s="6">
        <f>IF(Proiecte_finalizare!E196=Coordonatori_principali!$H$1,1-Cotutela!$AU196,0)</f>
        <v>0</v>
      </c>
      <c r="I196" s="6">
        <f>IF(Proiecte_finalizare!E196=Coordonatori_principali!$I$1,1-Cotutela!$AU196,0)</f>
        <v>0</v>
      </c>
      <c r="J196" s="6">
        <f>IF(Proiecte_finalizare!E196=Coordonatori_principali!$J$1,1-Cotutela!$AU196,0)</f>
        <v>0</v>
      </c>
      <c r="K196" s="6">
        <f>IF(Proiecte_finalizare!E196=Coordonatori_principali!$K$1,1-Cotutela!$AU196,0)</f>
        <v>0</v>
      </c>
      <c r="L196" s="6">
        <f>IF(Proiecte_finalizare!E196=Coordonatori_principali!$L$1,1-Cotutela!$AU196,0)</f>
        <v>0</v>
      </c>
      <c r="M196" s="6">
        <f>IF(Proiecte_finalizare!E196=Coordonatori_principali!$M$1,1-Cotutela!$AU196,0)</f>
        <v>0</v>
      </c>
      <c r="N196" s="6">
        <f>IF(Proiecte_finalizare!E196=Coordonatori_principali!$N$1,1-Cotutela!$AU196,0)</f>
        <v>0</v>
      </c>
      <c r="O196" s="6">
        <f>IF(Proiecte_finalizare!E196=Coordonatori_principali!$O$1,1-Cotutela!$AU196,0)</f>
        <v>0</v>
      </c>
      <c r="P196" s="6">
        <f>IF(Proiecte_finalizare!E196=Coordonatori_principali!$P$1,1-Cotutela!$AU196,0)</f>
        <v>0</v>
      </c>
      <c r="Q196" s="6">
        <f>IF(Proiecte_finalizare!E196=Coordonatori_principali!$Q$1,1-Cotutela!$AU196,0)</f>
        <v>0</v>
      </c>
      <c r="R196" s="6">
        <f>IF(Proiecte_finalizare!E196=Coordonatori_principali!$R$1,1-Cotutela!$AU196,0)</f>
        <v>0</v>
      </c>
      <c r="S196" s="6">
        <f>IF(Proiecte_finalizare!E196=Coordonatori_principali!$S$1,1-Cotutela!$AU196,0)</f>
        <v>0</v>
      </c>
      <c r="T196" s="6">
        <f>IF(Proiecte_finalizare!E196=Coordonatori_principali!$T$1,1-Cotutela!$AU196,0)</f>
        <v>0</v>
      </c>
      <c r="U196" s="6">
        <f>IF(Proiecte_finalizare!E196=Coordonatori_principali!$U$1,1-Cotutela!$AU196,0)</f>
        <v>0</v>
      </c>
      <c r="V196" s="6">
        <f>IF(Proiecte_finalizare!E196=Coordonatori_principali!$V$1,1-Cotutela!$AU196,0)</f>
        <v>0</v>
      </c>
      <c r="W196" s="6">
        <f>IF(Proiecte_finalizare!E196=Coordonatori_principali!$W$1,1-Cotutela!$AU196,0)</f>
        <v>0</v>
      </c>
      <c r="X196" s="6">
        <f>IF(Proiecte_finalizare!E196=Coordonatori_principali!$X$1,1-Cotutela!$AU196,0)</f>
        <v>0</v>
      </c>
      <c r="Y196" s="6">
        <f>IF(Proiecte_finalizare!E196=Coordonatori_principali!$Y$1,1-Cotutela!$AU196,0)</f>
        <v>0</v>
      </c>
      <c r="Z196" s="6">
        <f>IF(Proiecte_finalizare!E196=Coordonatori_principali!$Z$1,1-Cotutela!$AU196,0)</f>
        <v>0</v>
      </c>
      <c r="AA196" s="6">
        <f>IF(Proiecte_finalizare!E196=Coordonatori_principali!$AA$1,1-Cotutela!$AU196,0)</f>
        <v>0</v>
      </c>
      <c r="AB196" s="6">
        <f>IF(Proiecte_finalizare!E196=Coordonatori_principali!$AB$1,1-Cotutela!$AU196,0)</f>
        <v>0</v>
      </c>
      <c r="AC196" s="6">
        <f>IF(Proiecte_finalizare!E196=Coordonatori_principali!$AC$1,1-Cotutela!$AU196,0)</f>
        <v>0</v>
      </c>
      <c r="AD196" s="6">
        <f>IF(Proiecte_finalizare!E196=Coordonatori_principali!$AD$1,1-Cotutela!$AU196,0)</f>
        <v>0</v>
      </c>
    </row>
    <row r="197" spans="1:44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IF(Proiecte_finalizare!E197=Coordonatori_principali!$C$1,1-Cotutela!$AU197,0)</f>
        <v>0</v>
      </c>
      <c r="D197" s="6">
        <f>IF(Proiecte_finalizare!E197=Coordonatori_principali!$D$1,1-Cotutela!$AU197,0)</f>
        <v>0</v>
      </c>
      <c r="E197" s="6">
        <f>IF(Proiecte_finalizare!E197=Coordonatori_principali!$E$1,1-Cotutela!$AU197,0)</f>
        <v>0</v>
      </c>
      <c r="F197" s="6">
        <f>IF(Proiecte_finalizare!E197=Coordonatori_principali!$F$1,1-Cotutela!$AU197,0)</f>
        <v>0</v>
      </c>
      <c r="G197" s="6">
        <f>IF(Proiecte_finalizare!E197=Coordonatori_principali!$G$1,1-Cotutela!$AU197,0)</f>
        <v>0</v>
      </c>
      <c r="H197" s="6">
        <f>IF(Proiecte_finalizare!E197=Coordonatori_principali!$H$1,1-Cotutela!$AU197,0)</f>
        <v>0</v>
      </c>
      <c r="I197" s="6">
        <f>IF(Proiecte_finalizare!E197=Coordonatori_principali!$I$1,1-Cotutela!$AU197,0)</f>
        <v>0</v>
      </c>
      <c r="J197" s="6">
        <f>IF(Proiecte_finalizare!E197=Coordonatori_principali!$J$1,1-Cotutela!$AU197,0)</f>
        <v>0</v>
      </c>
      <c r="K197" s="6">
        <f>IF(Proiecte_finalizare!E197=Coordonatori_principali!$K$1,1-Cotutela!$AU197,0)</f>
        <v>0</v>
      </c>
      <c r="L197" s="6">
        <f>IF(Proiecte_finalizare!E197=Coordonatori_principali!$L$1,1-Cotutela!$AU197,0)</f>
        <v>0</v>
      </c>
      <c r="M197" s="6">
        <f>IF(Proiecte_finalizare!E197=Coordonatori_principali!$M$1,1-Cotutela!$AU197,0)</f>
        <v>0</v>
      </c>
      <c r="N197" s="6">
        <f>IF(Proiecte_finalizare!E197=Coordonatori_principali!$N$1,1-Cotutela!$AU197,0)</f>
        <v>0</v>
      </c>
      <c r="O197" s="6">
        <f>IF(Proiecte_finalizare!E197=Coordonatori_principali!$O$1,1-Cotutela!$AU197,0)</f>
        <v>0</v>
      </c>
      <c r="P197" s="6">
        <f>IF(Proiecte_finalizare!E197=Coordonatori_principali!$P$1,1-Cotutela!$AU197,0)</f>
        <v>0</v>
      </c>
      <c r="Q197" s="6">
        <f>IF(Proiecte_finalizare!E197=Coordonatori_principali!$Q$1,1-Cotutela!$AU197,0)</f>
        <v>0</v>
      </c>
      <c r="R197" s="6">
        <f>IF(Proiecte_finalizare!E197=Coordonatori_principali!$R$1,1-Cotutela!$AU197,0)</f>
        <v>0</v>
      </c>
      <c r="S197" s="6">
        <f>IF(Proiecte_finalizare!E197=Coordonatori_principali!$S$1,1-Cotutela!$AU197,0)</f>
        <v>0</v>
      </c>
      <c r="T197" s="6">
        <f>IF(Proiecte_finalizare!E197=Coordonatori_principali!$T$1,1-Cotutela!$AU197,0)</f>
        <v>0</v>
      </c>
      <c r="U197" s="6">
        <f>IF(Proiecte_finalizare!E197=Coordonatori_principali!$U$1,1-Cotutela!$AU197,0)</f>
        <v>0</v>
      </c>
      <c r="V197" s="6">
        <f>IF(Proiecte_finalizare!E197=Coordonatori_principali!$V$1,1-Cotutela!$AU197,0)</f>
        <v>0</v>
      </c>
      <c r="W197" s="6">
        <f>IF(Proiecte_finalizare!E197=Coordonatori_principali!$W$1,1-Cotutela!$AU197,0)</f>
        <v>0</v>
      </c>
      <c r="X197" s="6">
        <f>IF(Proiecte_finalizare!E197=Coordonatori_principali!$X$1,1-Cotutela!$AU197,0)</f>
        <v>0</v>
      </c>
      <c r="Y197" s="6">
        <f>IF(Proiecte_finalizare!E197=Coordonatori_principali!$Y$1,1-Cotutela!$AU197,0)</f>
        <v>0</v>
      </c>
      <c r="Z197" s="6">
        <f>IF(Proiecte_finalizare!E197=Coordonatori_principali!$Z$1,1-Cotutela!$AU197,0)</f>
        <v>0</v>
      </c>
      <c r="AA197" s="6">
        <f>IF(Proiecte_finalizare!E197=Coordonatori_principali!$AA$1,1-Cotutela!$AU197,0)</f>
        <v>0</v>
      </c>
      <c r="AB197" s="6">
        <f>IF(Proiecte_finalizare!E197=Coordonatori_principali!$AB$1,1-Cotutela!$AU197,0)</f>
        <v>0</v>
      </c>
      <c r="AC197" s="6">
        <f>IF(Proiecte_finalizare!E197=Coordonatori_principali!$AC$1,1-Cotutela!$AU197,0)</f>
        <v>0</v>
      </c>
      <c r="AD197" s="6">
        <f>IF(Proiecte_finalizare!E197=Coordonatori_principali!$AD$1,1-Cotutela!$AU197,0)</f>
        <v>0</v>
      </c>
    </row>
    <row r="198" spans="1:44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IF(Proiecte_finalizare!E198=Coordonatori_principali!$C$1,1-Cotutela!$AU198,0)</f>
        <v>0</v>
      </c>
      <c r="D198" s="6">
        <f>IF(Proiecte_finalizare!E198=Coordonatori_principali!$D$1,1-Cotutela!$AU198,0)</f>
        <v>0</v>
      </c>
      <c r="E198" s="6">
        <f>IF(Proiecte_finalizare!E198=Coordonatori_principali!$E$1,1-Cotutela!$AU198,0)</f>
        <v>0</v>
      </c>
      <c r="F198" s="6">
        <f>IF(Proiecte_finalizare!E198=Coordonatori_principali!$F$1,1-Cotutela!$AU198,0)</f>
        <v>0</v>
      </c>
      <c r="G198" s="6">
        <f>IF(Proiecte_finalizare!E198=Coordonatori_principali!$G$1,1-Cotutela!$AU198,0)</f>
        <v>0</v>
      </c>
      <c r="H198" s="6">
        <f>IF(Proiecte_finalizare!E198=Coordonatori_principali!$H$1,1-Cotutela!$AU198,0)</f>
        <v>0</v>
      </c>
      <c r="I198" s="6">
        <f>IF(Proiecte_finalizare!E198=Coordonatori_principali!$I$1,1-Cotutela!$AU198,0)</f>
        <v>0</v>
      </c>
      <c r="J198" s="6">
        <f>IF(Proiecte_finalizare!E198=Coordonatori_principali!$J$1,1-Cotutela!$AU198,0)</f>
        <v>0</v>
      </c>
      <c r="K198" s="6">
        <f>IF(Proiecte_finalizare!E198=Coordonatori_principali!$K$1,1-Cotutela!$AU198,0)</f>
        <v>0</v>
      </c>
      <c r="L198" s="6">
        <f>IF(Proiecte_finalizare!E198=Coordonatori_principali!$L$1,1-Cotutela!$AU198,0)</f>
        <v>0</v>
      </c>
      <c r="M198" s="6">
        <f>IF(Proiecte_finalizare!E198=Coordonatori_principali!$M$1,1-Cotutela!$AU198,0)</f>
        <v>0</v>
      </c>
      <c r="N198" s="6">
        <f>IF(Proiecte_finalizare!E198=Coordonatori_principali!$N$1,1-Cotutela!$AU198,0)</f>
        <v>0</v>
      </c>
      <c r="O198" s="6">
        <f>IF(Proiecte_finalizare!E198=Coordonatori_principali!$O$1,1-Cotutela!$AU198,0)</f>
        <v>0</v>
      </c>
      <c r="P198" s="6">
        <f>IF(Proiecte_finalizare!E198=Coordonatori_principali!$P$1,1-Cotutela!$AU198,0)</f>
        <v>0</v>
      </c>
      <c r="Q198" s="6">
        <f>IF(Proiecte_finalizare!E198=Coordonatori_principali!$Q$1,1-Cotutela!$AU198,0)</f>
        <v>0</v>
      </c>
      <c r="R198" s="6">
        <f>IF(Proiecte_finalizare!E198=Coordonatori_principali!$R$1,1-Cotutela!$AU198,0)</f>
        <v>0</v>
      </c>
      <c r="S198" s="6">
        <f>IF(Proiecte_finalizare!E198=Coordonatori_principali!$S$1,1-Cotutela!$AU198,0)</f>
        <v>0</v>
      </c>
      <c r="T198" s="6">
        <f>IF(Proiecte_finalizare!E198=Coordonatori_principali!$T$1,1-Cotutela!$AU198,0)</f>
        <v>0</v>
      </c>
      <c r="U198" s="6">
        <f>IF(Proiecte_finalizare!E198=Coordonatori_principali!$U$1,1-Cotutela!$AU198,0)</f>
        <v>0</v>
      </c>
      <c r="V198" s="6">
        <f>IF(Proiecte_finalizare!E198=Coordonatori_principali!$V$1,1-Cotutela!$AU198,0)</f>
        <v>0</v>
      </c>
      <c r="W198" s="6">
        <f>IF(Proiecte_finalizare!E198=Coordonatori_principali!$W$1,1-Cotutela!$AU198,0)</f>
        <v>0</v>
      </c>
      <c r="X198" s="6">
        <f>IF(Proiecte_finalizare!E198=Coordonatori_principali!$X$1,1-Cotutela!$AU198,0)</f>
        <v>0</v>
      </c>
      <c r="Y198" s="6">
        <f>IF(Proiecte_finalizare!E198=Coordonatori_principali!$Y$1,1-Cotutela!$AU198,0)</f>
        <v>0</v>
      </c>
      <c r="Z198" s="6">
        <f>IF(Proiecte_finalizare!E198=Coordonatori_principali!$Z$1,1-Cotutela!$AU198,0)</f>
        <v>0</v>
      </c>
      <c r="AA198" s="6">
        <f>IF(Proiecte_finalizare!E198=Coordonatori_principali!$AA$1,1-Cotutela!$AU198,0)</f>
        <v>0</v>
      </c>
      <c r="AB198" s="6">
        <f>IF(Proiecte_finalizare!E198=Coordonatori_principali!$AB$1,1-Cotutela!$AU198,0)</f>
        <v>0</v>
      </c>
      <c r="AC198" s="6">
        <f>IF(Proiecte_finalizare!E198=Coordonatori_principali!$AC$1,1-Cotutela!$AU198,0)</f>
        <v>0</v>
      </c>
      <c r="AD198" s="6">
        <f>IF(Proiecte_finalizare!E198=Coordonatori_principali!$AD$1,1-Cotutela!$AU198,0)</f>
        <v>0</v>
      </c>
    </row>
    <row r="199" spans="1:44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IF(Proiecte_finalizare!E199=Coordonatori_principali!$C$1,1-Cotutela!$AU199,0)</f>
        <v>0</v>
      </c>
      <c r="D199" s="6">
        <f>IF(Proiecte_finalizare!E199=Coordonatori_principali!$D$1,1-Cotutela!$AU199,0)</f>
        <v>0</v>
      </c>
      <c r="E199" s="6">
        <f>IF(Proiecte_finalizare!E199=Coordonatori_principali!$E$1,1-Cotutela!$AU199,0)</f>
        <v>0</v>
      </c>
      <c r="F199" s="6">
        <f>IF(Proiecte_finalizare!E199=Coordonatori_principali!$F$1,1-Cotutela!$AU199,0)</f>
        <v>0</v>
      </c>
      <c r="G199" s="6">
        <f>IF(Proiecte_finalizare!E199=Coordonatori_principali!$G$1,1-Cotutela!$AU199,0)</f>
        <v>0</v>
      </c>
      <c r="H199" s="6">
        <f>IF(Proiecte_finalizare!E199=Coordonatori_principali!$H$1,1-Cotutela!$AU199,0)</f>
        <v>0</v>
      </c>
      <c r="I199" s="6">
        <f>IF(Proiecte_finalizare!E199=Coordonatori_principali!$I$1,1-Cotutela!$AU199,0)</f>
        <v>0</v>
      </c>
      <c r="J199" s="6">
        <f>IF(Proiecte_finalizare!E199=Coordonatori_principali!$J$1,1-Cotutela!$AU199,0)</f>
        <v>0</v>
      </c>
      <c r="K199" s="6">
        <f>IF(Proiecte_finalizare!E199=Coordonatori_principali!$K$1,1-Cotutela!$AU199,0)</f>
        <v>0</v>
      </c>
      <c r="L199" s="6">
        <f>IF(Proiecte_finalizare!E199=Coordonatori_principali!$L$1,1-Cotutela!$AU199,0)</f>
        <v>0</v>
      </c>
      <c r="M199" s="6">
        <f>IF(Proiecte_finalizare!E199=Coordonatori_principali!$M$1,1-Cotutela!$AU199,0)</f>
        <v>0</v>
      </c>
      <c r="N199" s="6">
        <f>IF(Proiecte_finalizare!E199=Coordonatori_principali!$N$1,1-Cotutela!$AU199,0)</f>
        <v>0</v>
      </c>
      <c r="O199" s="6">
        <f>IF(Proiecte_finalizare!E199=Coordonatori_principali!$O$1,1-Cotutela!$AU199,0)</f>
        <v>0</v>
      </c>
      <c r="P199" s="6">
        <f>IF(Proiecte_finalizare!E199=Coordonatori_principali!$P$1,1-Cotutela!$AU199,0)</f>
        <v>0</v>
      </c>
      <c r="Q199" s="6">
        <f>IF(Proiecte_finalizare!E199=Coordonatori_principali!$Q$1,1-Cotutela!$AU199,0)</f>
        <v>0</v>
      </c>
      <c r="R199" s="6">
        <f>IF(Proiecte_finalizare!E199=Coordonatori_principali!$R$1,1-Cotutela!$AU199,0)</f>
        <v>0</v>
      </c>
      <c r="S199" s="6">
        <f>IF(Proiecte_finalizare!E199=Coordonatori_principali!$S$1,1-Cotutela!$AU199,0)</f>
        <v>0</v>
      </c>
      <c r="T199" s="6">
        <f>IF(Proiecte_finalizare!E199=Coordonatori_principali!$T$1,1-Cotutela!$AU199,0)</f>
        <v>0</v>
      </c>
      <c r="U199" s="6">
        <f>IF(Proiecte_finalizare!E199=Coordonatori_principali!$U$1,1-Cotutela!$AU199,0)</f>
        <v>0</v>
      </c>
      <c r="V199" s="6">
        <f>IF(Proiecte_finalizare!E199=Coordonatori_principali!$V$1,1-Cotutela!$AU199,0)</f>
        <v>0</v>
      </c>
      <c r="W199" s="6">
        <f>IF(Proiecte_finalizare!E199=Coordonatori_principali!$W$1,1-Cotutela!$AU199,0)</f>
        <v>0</v>
      </c>
      <c r="X199" s="6">
        <f>IF(Proiecte_finalizare!E199=Coordonatori_principali!$X$1,1-Cotutela!$AU199,0)</f>
        <v>0</v>
      </c>
      <c r="Y199" s="6">
        <f>IF(Proiecte_finalizare!E199=Coordonatori_principali!$Y$1,1-Cotutela!$AU199,0)</f>
        <v>0</v>
      </c>
      <c r="Z199" s="6">
        <f>IF(Proiecte_finalizare!E199=Coordonatori_principali!$Z$1,1-Cotutela!$AU199,0)</f>
        <v>0</v>
      </c>
      <c r="AA199" s="6">
        <f>IF(Proiecte_finalizare!E199=Coordonatori_principali!$AA$1,1-Cotutela!$AU199,0)</f>
        <v>0</v>
      </c>
      <c r="AB199" s="6">
        <f>IF(Proiecte_finalizare!E199=Coordonatori_principali!$AB$1,1-Cotutela!$AU199,0)</f>
        <v>0</v>
      </c>
      <c r="AC199" s="6">
        <f>IF(Proiecte_finalizare!E199=Coordonatori_principali!$AC$1,1-Cotutela!$AU199,0)</f>
        <v>0</v>
      </c>
      <c r="AD199" s="6">
        <f>IF(Proiecte_finalizare!E199=Coordonatori_principali!$AD$1,1-Cotutela!$AU199,0)</f>
        <v>0</v>
      </c>
    </row>
    <row r="200" spans="1:44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IF(Proiecte_finalizare!E200=Coordonatori_principali!$C$1,1-Cotutela!$AU200,0)</f>
        <v>0</v>
      </c>
      <c r="D200" s="6">
        <f>IF(Proiecte_finalizare!E200=Coordonatori_principali!$D$1,1-Cotutela!$AU200,0)</f>
        <v>0</v>
      </c>
      <c r="E200" s="6">
        <f>IF(Proiecte_finalizare!E200=Coordonatori_principali!$E$1,1-Cotutela!$AU200,0)</f>
        <v>0</v>
      </c>
      <c r="F200" s="6">
        <f>IF(Proiecte_finalizare!E200=Coordonatori_principali!$F$1,1-Cotutela!$AU200,0)</f>
        <v>0</v>
      </c>
      <c r="G200" s="6">
        <f>IF(Proiecte_finalizare!E200=Coordonatori_principali!$G$1,1-Cotutela!$AU200,0)</f>
        <v>1</v>
      </c>
      <c r="H200" s="6">
        <f>IF(Proiecte_finalizare!E200=Coordonatori_principali!$H$1,1-Cotutela!$AU200,0)</f>
        <v>0</v>
      </c>
      <c r="I200" s="6">
        <f>IF(Proiecte_finalizare!E200=Coordonatori_principali!$I$1,1-Cotutela!$AU200,0)</f>
        <v>0</v>
      </c>
      <c r="J200" s="6">
        <f>IF(Proiecte_finalizare!E200=Coordonatori_principali!$J$1,1-Cotutela!$AU200,0)</f>
        <v>0</v>
      </c>
      <c r="K200" s="6">
        <f>IF(Proiecte_finalizare!E200=Coordonatori_principali!$K$1,1-Cotutela!$AU200,0)</f>
        <v>0</v>
      </c>
      <c r="L200" s="6">
        <f>IF(Proiecte_finalizare!E200=Coordonatori_principali!$L$1,1-Cotutela!$AU200,0)</f>
        <v>0</v>
      </c>
      <c r="M200" s="6">
        <f>IF(Proiecte_finalizare!E200=Coordonatori_principali!$M$1,1-Cotutela!$AU200,0)</f>
        <v>0</v>
      </c>
      <c r="N200" s="6">
        <f>IF(Proiecte_finalizare!E200=Coordonatori_principali!$N$1,1-Cotutela!$AU200,0)</f>
        <v>0</v>
      </c>
      <c r="O200" s="6">
        <f>IF(Proiecte_finalizare!E200=Coordonatori_principali!$O$1,1-Cotutela!$AU200,0)</f>
        <v>0</v>
      </c>
      <c r="P200" s="6">
        <f>IF(Proiecte_finalizare!E200=Coordonatori_principali!$P$1,1-Cotutela!$AU200,0)</f>
        <v>0</v>
      </c>
      <c r="Q200" s="6">
        <f>IF(Proiecte_finalizare!E200=Coordonatori_principali!$Q$1,1-Cotutela!$AU200,0)</f>
        <v>0</v>
      </c>
      <c r="R200" s="6">
        <f>IF(Proiecte_finalizare!E200=Coordonatori_principali!$R$1,1-Cotutela!$AU200,0)</f>
        <v>0</v>
      </c>
      <c r="S200" s="6">
        <f>IF(Proiecte_finalizare!E200=Coordonatori_principali!$S$1,1-Cotutela!$AU200,0)</f>
        <v>0</v>
      </c>
      <c r="T200" s="6">
        <f>IF(Proiecte_finalizare!E200=Coordonatori_principali!$T$1,1-Cotutela!$AU200,0)</f>
        <v>0</v>
      </c>
      <c r="U200" s="6">
        <f>IF(Proiecte_finalizare!E200=Coordonatori_principali!$U$1,1-Cotutela!$AU200,0)</f>
        <v>0</v>
      </c>
      <c r="V200" s="6">
        <f>IF(Proiecte_finalizare!E200=Coordonatori_principali!$V$1,1-Cotutela!$AU200,0)</f>
        <v>0</v>
      </c>
      <c r="W200" s="6">
        <f>IF(Proiecte_finalizare!E200=Coordonatori_principali!$W$1,1-Cotutela!$AU200,0)</f>
        <v>0</v>
      </c>
      <c r="X200" s="6">
        <f>IF(Proiecte_finalizare!E200=Coordonatori_principali!$X$1,1-Cotutela!$AU200,0)</f>
        <v>0</v>
      </c>
      <c r="Y200" s="6">
        <f>IF(Proiecte_finalizare!E200=Coordonatori_principali!$Y$1,1-Cotutela!$AU200,0)</f>
        <v>0</v>
      </c>
      <c r="Z200" s="6">
        <f>IF(Proiecte_finalizare!E200=Coordonatori_principali!$Z$1,1-Cotutela!$AU200,0)</f>
        <v>0</v>
      </c>
      <c r="AA200" s="6">
        <f>IF(Proiecte_finalizare!E200=Coordonatori_principali!$AA$1,1-Cotutela!$AU200,0)</f>
        <v>0</v>
      </c>
      <c r="AB200" s="6">
        <f>IF(Proiecte_finalizare!E200=Coordonatori_principali!$AB$1,1-Cotutela!$AU200,0)</f>
        <v>0</v>
      </c>
      <c r="AC200" s="6">
        <f>IF(Proiecte_finalizare!E200=Coordonatori_principali!$AC$1,1-Cotutela!$AU200,0)</f>
        <v>0</v>
      </c>
      <c r="AD200" s="6">
        <f>IF(Proiecte_finalizare!E200=Coordonatori_principali!$AD$1,1-Cotutela!$AU200,0)</f>
        <v>0</v>
      </c>
    </row>
    <row r="201" spans="1:44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IF(Proiecte_finalizare!E201=Coordonatori_principali!$C$1,1-Cotutela!$AU201,0)</f>
        <v>0</v>
      </c>
      <c r="D201" s="6">
        <f>IF(Proiecte_finalizare!E201=Coordonatori_principali!$D$1,1-Cotutela!$AU201,0)</f>
        <v>0</v>
      </c>
      <c r="E201" s="6">
        <f>IF(Proiecte_finalizare!E201=Coordonatori_principali!$E$1,1-Cotutela!$AU201,0)</f>
        <v>0</v>
      </c>
      <c r="F201" s="6">
        <f>IF(Proiecte_finalizare!E201=Coordonatori_principali!$F$1,1-Cotutela!$AU201,0)</f>
        <v>0</v>
      </c>
      <c r="G201" s="6">
        <f>IF(Proiecte_finalizare!E201=Coordonatori_principali!$G$1,1-Cotutela!$AU201,0)</f>
        <v>1</v>
      </c>
      <c r="H201" s="6">
        <f>IF(Proiecte_finalizare!E201=Coordonatori_principali!$H$1,1-Cotutela!$AU201,0)</f>
        <v>0</v>
      </c>
      <c r="I201" s="6">
        <f>IF(Proiecte_finalizare!E201=Coordonatori_principali!$I$1,1-Cotutela!$AU201,0)</f>
        <v>0</v>
      </c>
      <c r="J201" s="6">
        <f>IF(Proiecte_finalizare!E201=Coordonatori_principali!$J$1,1-Cotutela!$AU201,0)</f>
        <v>0</v>
      </c>
      <c r="K201" s="6">
        <f>IF(Proiecte_finalizare!E201=Coordonatori_principali!$K$1,1-Cotutela!$AU201,0)</f>
        <v>0</v>
      </c>
      <c r="L201" s="6">
        <f>IF(Proiecte_finalizare!E201=Coordonatori_principali!$L$1,1-Cotutela!$AU201,0)</f>
        <v>0</v>
      </c>
      <c r="M201" s="6">
        <f>IF(Proiecte_finalizare!E201=Coordonatori_principali!$M$1,1-Cotutela!$AU201,0)</f>
        <v>0</v>
      </c>
      <c r="N201" s="6">
        <f>IF(Proiecte_finalizare!E201=Coordonatori_principali!$N$1,1-Cotutela!$AU201,0)</f>
        <v>0</v>
      </c>
      <c r="O201" s="6">
        <f>IF(Proiecte_finalizare!E201=Coordonatori_principali!$O$1,1-Cotutela!$AU201,0)</f>
        <v>0</v>
      </c>
      <c r="P201" s="6">
        <f>IF(Proiecte_finalizare!E201=Coordonatori_principali!$P$1,1-Cotutela!$AU201,0)</f>
        <v>0</v>
      </c>
      <c r="Q201" s="6">
        <f>IF(Proiecte_finalizare!E201=Coordonatori_principali!$Q$1,1-Cotutela!$AU201,0)</f>
        <v>0</v>
      </c>
      <c r="R201" s="6">
        <f>IF(Proiecte_finalizare!E201=Coordonatori_principali!$R$1,1-Cotutela!$AU201,0)</f>
        <v>0</v>
      </c>
      <c r="S201" s="6">
        <f>IF(Proiecte_finalizare!E201=Coordonatori_principali!$S$1,1-Cotutela!$AU201,0)</f>
        <v>0</v>
      </c>
      <c r="T201" s="6">
        <f>IF(Proiecte_finalizare!E201=Coordonatori_principali!$T$1,1-Cotutela!$AU201,0)</f>
        <v>0</v>
      </c>
      <c r="U201" s="6">
        <f>IF(Proiecte_finalizare!E201=Coordonatori_principali!$U$1,1-Cotutela!$AU201,0)</f>
        <v>0</v>
      </c>
      <c r="V201" s="6">
        <f>IF(Proiecte_finalizare!E201=Coordonatori_principali!$V$1,1-Cotutela!$AU201,0)</f>
        <v>0</v>
      </c>
      <c r="W201" s="6">
        <f>IF(Proiecte_finalizare!E201=Coordonatori_principali!$W$1,1-Cotutela!$AU201,0)</f>
        <v>0</v>
      </c>
      <c r="X201" s="6">
        <f>IF(Proiecte_finalizare!E201=Coordonatori_principali!$X$1,1-Cotutela!$AU201,0)</f>
        <v>0</v>
      </c>
      <c r="Y201" s="6">
        <f>IF(Proiecte_finalizare!E201=Coordonatori_principali!$Y$1,1-Cotutela!$AU201,0)</f>
        <v>0</v>
      </c>
      <c r="Z201" s="6">
        <f>IF(Proiecte_finalizare!E201=Coordonatori_principali!$Z$1,1-Cotutela!$AU201,0)</f>
        <v>0</v>
      </c>
      <c r="AA201" s="6">
        <f>IF(Proiecte_finalizare!E201=Coordonatori_principali!$AA$1,1-Cotutela!$AU201,0)</f>
        <v>0</v>
      </c>
      <c r="AB201" s="6">
        <f>IF(Proiecte_finalizare!E201=Coordonatori_principali!$AB$1,1-Cotutela!$AU201,0)</f>
        <v>0</v>
      </c>
      <c r="AC201" s="6">
        <f>IF(Proiecte_finalizare!E201=Coordonatori_principali!$AC$1,1-Cotutela!$AU201,0)</f>
        <v>0</v>
      </c>
      <c r="AD201" s="6">
        <f>IF(Proiecte_finalizare!E201=Coordonatori_principali!$AD$1,1-Cotutela!$AU201,0)</f>
        <v>0</v>
      </c>
    </row>
    <row r="202" spans="1:44" s="5" customFormat="1" ht="146.4" x14ac:dyDescent="0.3">
      <c r="C202" s="5" t="str">
        <f>C1</f>
        <v>ALBITA Anca</v>
      </c>
      <c r="D202" s="5" t="str">
        <f t="shared" ref="D202:AR202" si="0">D1</f>
        <v>BADULESCU Laviniu</v>
      </c>
      <c r="E202" s="5" t="str">
        <f t="shared" si="0"/>
        <v>BUJGOI Gheorghe</v>
      </c>
      <c r="F202" s="5" t="str">
        <f t="shared" si="0"/>
        <v>CIRCIUMARIU Dragos</v>
      </c>
      <c r="G202" s="5" t="str">
        <f t="shared" si="0"/>
        <v>CONSTANTINESCU Catalin</v>
      </c>
      <c r="H202" s="5" t="str">
        <f t="shared" si="0"/>
        <v>DANCIU Daniela</v>
      </c>
      <c r="I202" s="5" t="str">
        <f t="shared" si="0"/>
        <v>DOICARU Elena</v>
      </c>
      <c r="J202" s="5" t="str">
        <f t="shared" si="0"/>
        <v>FIRINCA Diana</v>
      </c>
      <c r="K202" s="5" t="str">
        <f t="shared" si="0"/>
        <v>HUREZEANU Bogdan</v>
      </c>
      <c r="L202" s="5" t="str">
        <f t="shared" si="0"/>
        <v>IACOB Andreea</v>
      </c>
      <c r="M202" s="5" t="str">
        <f t="shared" si="0"/>
        <v>IONETE Cosmin</v>
      </c>
      <c r="N202" s="5" t="str">
        <f t="shared" si="0"/>
        <v>MAICAN Camelia</v>
      </c>
      <c r="O202" s="5" t="str">
        <f t="shared" si="0"/>
        <v>MAMULEANU Madalin</v>
      </c>
      <c r="P202" s="5" t="str">
        <f t="shared" si="0"/>
        <v>NICHITELEA Geanina</v>
      </c>
      <c r="Q202" s="5" t="str">
        <f t="shared" si="0"/>
        <v>NICOLA Claudiu</v>
      </c>
      <c r="R202" s="5" t="str">
        <f t="shared" si="0"/>
        <v>NICOLA Marcel</v>
      </c>
      <c r="S202" s="5" t="str">
        <f t="shared" si="0"/>
        <v>PIRVU Cristian</v>
      </c>
      <c r="T202" s="5" t="str">
        <f t="shared" si="0"/>
        <v>POPA Bogdan</v>
      </c>
      <c r="U202" s="5" t="str">
        <f t="shared" si="0"/>
        <v>POPESCU Marian</v>
      </c>
      <c r="V202" s="5" t="str">
        <f t="shared" si="0"/>
        <v>PREJBEANU Razvan</v>
      </c>
      <c r="W202" s="5" t="str">
        <f t="shared" si="0"/>
        <v>ROMAN Monica</v>
      </c>
      <c r="X202" s="5" t="str">
        <f t="shared" si="0"/>
        <v>SELISTEANU Dan</v>
      </c>
      <c r="Y202" s="5" t="str">
        <f t="shared" si="0"/>
        <v>SENDRESCU Dorin</v>
      </c>
      <c r="Z202" s="5" t="str">
        <f t="shared" si="0"/>
        <v>STINGA Florin</v>
      </c>
      <c r="AA202" s="5" t="str">
        <f t="shared" si="0"/>
        <v>ȘULEA-IORGULESCU Constantin</v>
      </c>
      <c r="AB202" s="5" t="str">
        <f t="shared" si="0"/>
        <v>COJOCARU Dorian</v>
      </c>
      <c r="AC202" s="5" t="str">
        <f t="shared" si="0"/>
        <v>RESCEANU Ionut</v>
      </c>
      <c r="AD202" s="5" t="str">
        <f t="shared" si="0"/>
        <v>ROIBU Horatiu</v>
      </c>
      <c r="AE202" s="5">
        <f t="shared" si="0"/>
        <v>0</v>
      </c>
      <c r="AF202" s="5">
        <f t="shared" si="0"/>
        <v>0</v>
      </c>
      <c r="AG202" s="5">
        <f t="shared" si="0"/>
        <v>0</v>
      </c>
      <c r="AH202" s="5">
        <f t="shared" si="0"/>
        <v>0</v>
      </c>
      <c r="AI202" s="5">
        <f t="shared" si="0"/>
        <v>0</v>
      </c>
      <c r="AJ202" s="5">
        <f t="shared" si="0"/>
        <v>0</v>
      </c>
      <c r="AK202" s="5">
        <f t="shared" si="0"/>
        <v>0</v>
      </c>
      <c r="AL202" s="5">
        <f t="shared" si="0"/>
        <v>0</v>
      </c>
      <c r="AM202" s="5">
        <f t="shared" si="0"/>
        <v>0</v>
      </c>
      <c r="AN202" s="5">
        <f t="shared" si="0"/>
        <v>0</v>
      </c>
      <c r="AO202" s="5">
        <f t="shared" si="0"/>
        <v>0</v>
      </c>
      <c r="AP202" s="5">
        <f t="shared" si="0"/>
        <v>0</v>
      </c>
      <c r="AQ202" s="5">
        <f t="shared" si="0"/>
        <v>0</v>
      </c>
      <c r="AR202" s="5">
        <f t="shared" si="0"/>
        <v>0</v>
      </c>
    </row>
    <row r="203" spans="1:44" x14ac:dyDescent="0.3">
      <c r="C203" s="6">
        <f t="shared" ref="C203:AD203" si="1">SUM(C2:C201)</f>
        <v>5</v>
      </c>
      <c r="D203" s="6">
        <f t="shared" si="1"/>
        <v>4</v>
      </c>
      <c r="E203" s="6">
        <f t="shared" si="1"/>
        <v>0</v>
      </c>
      <c r="F203" s="6">
        <f t="shared" si="1"/>
        <v>0</v>
      </c>
      <c r="G203" s="6">
        <f t="shared" si="1"/>
        <v>14</v>
      </c>
      <c r="H203" s="6">
        <f t="shared" si="1"/>
        <v>4</v>
      </c>
      <c r="I203" s="6">
        <f t="shared" si="1"/>
        <v>0</v>
      </c>
      <c r="J203" s="6">
        <f t="shared" si="1"/>
        <v>9</v>
      </c>
      <c r="K203" s="6">
        <f t="shared" si="1"/>
        <v>6</v>
      </c>
      <c r="L203" s="6">
        <f t="shared" si="1"/>
        <v>5</v>
      </c>
      <c r="M203" s="6">
        <f t="shared" si="1"/>
        <v>2</v>
      </c>
      <c r="N203" s="6">
        <f t="shared" si="1"/>
        <v>5</v>
      </c>
      <c r="O203" s="6">
        <f t="shared" si="1"/>
        <v>17.5</v>
      </c>
      <c r="P203" s="6">
        <f t="shared" si="1"/>
        <v>0</v>
      </c>
      <c r="Q203" s="6">
        <f t="shared" si="1"/>
        <v>10</v>
      </c>
      <c r="R203" s="6">
        <f t="shared" si="1"/>
        <v>6</v>
      </c>
      <c r="S203" s="6">
        <f t="shared" si="1"/>
        <v>7</v>
      </c>
      <c r="T203" s="6">
        <f t="shared" si="1"/>
        <v>6</v>
      </c>
      <c r="U203" s="6">
        <f t="shared" si="1"/>
        <v>3</v>
      </c>
      <c r="V203" s="6">
        <f t="shared" si="1"/>
        <v>5</v>
      </c>
      <c r="W203" s="6">
        <f t="shared" si="1"/>
        <v>1</v>
      </c>
      <c r="X203" s="6">
        <f t="shared" si="1"/>
        <v>7</v>
      </c>
      <c r="Y203" s="6">
        <f t="shared" si="1"/>
        <v>9.5</v>
      </c>
      <c r="Z203" s="6">
        <f t="shared" si="1"/>
        <v>1</v>
      </c>
      <c r="AA203" s="6">
        <f t="shared" si="1"/>
        <v>6.5</v>
      </c>
      <c r="AB203" s="6">
        <f t="shared" si="1"/>
        <v>1</v>
      </c>
      <c r="AC203" s="6">
        <f t="shared" si="1"/>
        <v>6</v>
      </c>
      <c r="AD203" s="6">
        <f t="shared" si="1"/>
        <v>2</v>
      </c>
      <c r="AE203" s="6">
        <f t="shared" ref="AE203:AR203" si="2">SUM(AE2:AE201)</f>
        <v>0</v>
      </c>
      <c r="AF203" s="6">
        <f t="shared" si="2"/>
        <v>0</v>
      </c>
      <c r="AG203" s="6">
        <f t="shared" si="2"/>
        <v>0</v>
      </c>
      <c r="AH203" s="6">
        <f t="shared" si="2"/>
        <v>0</v>
      </c>
      <c r="AI203" s="6">
        <f t="shared" si="2"/>
        <v>0</v>
      </c>
      <c r="AJ203" s="6">
        <f t="shared" si="2"/>
        <v>0</v>
      </c>
      <c r="AK203" s="6">
        <f t="shared" si="2"/>
        <v>0</v>
      </c>
      <c r="AL203" s="6">
        <f t="shared" si="2"/>
        <v>0</v>
      </c>
      <c r="AM203" s="6">
        <f t="shared" si="2"/>
        <v>0</v>
      </c>
      <c r="AN203" s="6">
        <f t="shared" si="2"/>
        <v>0</v>
      </c>
      <c r="AO203" s="6">
        <f t="shared" si="2"/>
        <v>0</v>
      </c>
      <c r="AP203" s="6">
        <f t="shared" si="2"/>
        <v>0</v>
      </c>
      <c r="AQ203" s="6">
        <f t="shared" si="2"/>
        <v>0</v>
      </c>
      <c r="AR203" s="6">
        <f t="shared" si="2"/>
        <v>0</v>
      </c>
    </row>
  </sheetData>
  <sheetProtection algorithmName="SHA-512" hashValue="Vt9fiBGtbKYVkGq1fmxaZ++HRXfwnCiBXUxTYXU3K2ADnewLy82z+Wvt45ASE+eoxSkjQhsypu9Zt8PfuqT1bg==" saltValue="hsdVOiZ6MSiudjebEIIly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E9B9-B264-4D9E-B884-FC369EC2BB29}">
  <dimension ref="A1:AU203"/>
  <sheetViews>
    <sheetView topLeftCell="B1" workbookViewId="0">
      <selection activeCell="P202" sqref="P202"/>
    </sheetView>
  </sheetViews>
  <sheetFormatPr defaultRowHeight="14.4" x14ac:dyDescent="0.3"/>
  <cols>
    <col min="2" max="2" width="37" bestFit="1" customWidth="1"/>
    <col min="3" max="5" width="3.5546875" bestFit="1" customWidth="1"/>
    <col min="6" max="6" width="4" bestFit="1" customWidth="1"/>
    <col min="7" max="44" width="3.5546875" bestFit="1" customWidth="1"/>
    <col min="45" max="45" width="3.5546875" customWidth="1"/>
    <col min="46" max="47" width="3.5546875" bestFit="1" customWidth="1"/>
  </cols>
  <sheetData>
    <row r="1" spans="1:47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  <c r="AS1" s="5" t="s">
        <v>340</v>
      </c>
      <c r="AT1" s="5" t="s">
        <v>341</v>
      </c>
      <c r="AU1" s="5" t="s">
        <v>339</v>
      </c>
    </row>
    <row r="2" spans="1:47" x14ac:dyDescent="0.3">
      <c r="A2">
        <f>Proiecte_finalizare!A2</f>
        <v>1</v>
      </c>
      <c r="B2" t="str">
        <f>Proiecte_finalizare!B2</f>
        <v>AHMED A.M.A AKRAM</v>
      </c>
      <c r="C2" s="6">
        <f>IF(Proiecte_finalizare!F2=Cotutela!$C$1,0.5,0)</f>
        <v>0</v>
      </c>
      <c r="D2" s="6">
        <f>IF(Proiecte_finalizare!F2=Cotutela!$D$1,0.5,0)</f>
        <v>0</v>
      </c>
      <c r="E2" s="6">
        <f>IF(Proiecte_finalizare!F2=Cotutela!$E$1,0.5,0)</f>
        <v>0</v>
      </c>
      <c r="F2" s="6">
        <f>IF(Proiecte_finalizare!F2=Cotutela!$F$1,0.5,0)</f>
        <v>0</v>
      </c>
      <c r="G2" s="6">
        <f>IF(Proiecte_finalizare!F2=Cotutela!$G$1,0.5,0)</f>
        <v>0</v>
      </c>
      <c r="H2" s="6">
        <f>IF(Proiecte_finalizare!F2=Cotutela!$H$1,0.5,0)</f>
        <v>0</v>
      </c>
      <c r="I2" s="6">
        <f>IF(Proiecte_finalizare!F2=Cotutela!$I$1,0.5,0)</f>
        <v>0</v>
      </c>
      <c r="J2" s="6">
        <f>IF(Proiecte_finalizare!F2=Cotutela!$J$1,0.5,0)</f>
        <v>0</v>
      </c>
      <c r="K2" s="6">
        <f>IF(Proiecte_finalizare!F2=Cotutela!$K$1,0.5,0)</f>
        <v>0</v>
      </c>
      <c r="L2" s="6">
        <f>IF(Proiecte_finalizare!F2=Cotutela!$L$1,0.5,0)</f>
        <v>0</v>
      </c>
      <c r="M2" s="6">
        <f>IF(Proiecte_finalizare!F2=Cotutela!$M$1,0.5,0)</f>
        <v>0</v>
      </c>
      <c r="N2" s="6">
        <f>IF(Proiecte_finalizare!F2=Cotutela!$N$1,0.5,0)</f>
        <v>0</v>
      </c>
      <c r="O2" s="6">
        <f>IF(Proiecte_finalizare!F2=Cotutela!$O$1,0.5,0)</f>
        <v>0</v>
      </c>
      <c r="P2" s="6">
        <f>IF(Proiecte_finalizare!F2=Cotutela!$P$1,0.5,0)</f>
        <v>0</v>
      </c>
      <c r="Q2" s="6">
        <f>IF(Proiecte_finalizare!F2=Cotutela!$Q$1,0.5,0)</f>
        <v>0</v>
      </c>
      <c r="R2" s="6">
        <f>IF(Proiecte_finalizare!F2=Cotutela!$R$1,0.5,0)</f>
        <v>0</v>
      </c>
      <c r="S2" s="6">
        <f>IF(Proiecte_finalizare!F2=Cotutela!$S$1,0.5,0)</f>
        <v>0</v>
      </c>
      <c r="T2" s="6">
        <f>IF(Proiecte_finalizare!F2=Cotutela!$T$1,0.5,0)</f>
        <v>0</v>
      </c>
      <c r="U2" s="6">
        <f>IF(Proiecte_finalizare!F2=Cotutela!$U$1,0.5,0)</f>
        <v>0</v>
      </c>
      <c r="V2" s="6">
        <f>IF(Proiecte_finalizare!F2=Cotutela!$V$1,0.5,0)</f>
        <v>0</v>
      </c>
      <c r="W2" s="6">
        <f>IF(Proiecte_finalizare!F2=Cotutela!$W$1,0.5,0)</f>
        <v>0</v>
      </c>
      <c r="X2" s="6">
        <f>IF(Proiecte_finalizare!F2=Cotutela!$X$1,0.5,0)</f>
        <v>0</v>
      </c>
      <c r="Y2" s="6">
        <f>IF(Proiecte_finalizare!F2=Cotutela!$Y$1,0.5,0)</f>
        <v>0</v>
      </c>
      <c r="Z2" s="6">
        <f>IF(Proiecte_finalizare!F2=Cotutela!$Z$1,0.5,0)</f>
        <v>0</v>
      </c>
      <c r="AA2" s="6">
        <f>IF(Proiecte_finalizare!F2=Cotutela!$AA$1,0.5,0)</f>
        <v>0</v>
      </c>
      <c r="AB2" s="6">
        <f>IF(Proiecte_finalizare!F2=Cotutela!$AB$1,0.5,0)</f>
        <v>0</v>
      </c>
      <c r="AC2" s="6">
        <f>IF(Proiecte_finalizare!F2=Cotutela!$AC$1,0.5,0)</f>
        <v>0</v>
      </c>
      <c r="AD2" s="6">
        <f>IF(Proiecte_finalizare!F2=Cotutela!$AD$1,0.5,0)</f>
        <v>0</v>
      </c>
      <c r="AS2" s="6">
        <f>IF(Proiecte_finalizare!F2&lt;&gt;"",0.5-AT2,0)</f>
        <v>0</v>
      </c>
      <c r="AT2" s="6">
        <f>SUM(C2:AD2)</f>
        <v>0</v>
      </c>
      <c r="AU2" s="6">
        <f>AS2+AT2</f>
        <v>0</v>
      </c>
    </row>
    <row r="3" spans="1:47" x14ac:dyDescent="0.3">
      <c r="A3">
        <f>Proiecte_finalizare!A3</f>
        <v>2</v>
      </c>
      <c r="B3" t="str">
        <f>Proiecte_finalizare!B3</f>
        <v>AMZA S. ROBERT-GABRIEL</v>
      </c>
      <c r="C3" s="6">
        <f>IF(Proiecte_finalizare!F3=Cotutela!$C$1,0.5,0)</f>
        <v>0</v>
      </c>
      <c r="D3" s="6">
        <f>IF(Proiecte_finalizare!F3=Cotutela!$D$1,0.5,0)</f>
        <v>0</v>
      </c>
      <c r="E3" s="6">
        <f>IF(Proiecte_finalizare!F3=Cotutela!$E$1,0.5,0)</f>
        <v>0</v>
      </c>
      <c r="F3" s="6">
        <f>IF(Proiecte_finalizare!F3=Cotutela!$F$1,0.5,0)</f>
        <v>0</v>
      </c>
      <c r="G3" s="6">
        <f>IF(Proiecte_finalizare!F3=Cotutela!$G$1,0.5,0)</f>
        <v>0</v>
      </c>
      <c r="H3" s="6">
        <f>IF(Proiecte_finalizare!F3=Cotutela!$H$1,0.5,0)</f>
        <v>0</v>
      </c>
      <c r="I3" s="6">
        <f>IF(Proiecte_finalizare!F3=Cotutela!$I$1,0.5,0)</f>
        <v>0</v>
      </c>
      <c r="J3" s="6">
        <f>IF(Proiecte_finalizare!F3=Cotutela!$J$1,0.5,0)</f>
        <v>0</v>
      </c>
      <c r="K3" s="6">
        <f>IF(Proiecte_finalizare!F3=Cotutela!$K$1,0.5,0)</f>
        <v>0</v>
      </c>
      <c r="L3" s="6">
        <f>IF(Proiecte_finalizare!F3=Cotutela!$L$1,0.5,0)</f>
        <v>0</v>
      </c>
      <c r="M3" s="6">
        <f>IF(Proiecte_finalizare!F3=Cotutela!$M$1,0.5,0)</f>
        <v>0</v>
      </c>
      <c r="N3" s="6">
        <f>IF(Proiecte_finalizare!F3=Cotutela!$N$1,0.5,0)</f>
        <v>0</v>
      </c>
      <c r="O3" s="6">
        <f>IF(Proiecte_finalizare!F3=Cotutela!$O$1,0.5,0)</f>
        <v>0</v>
      </c>
      <c r="P3" s="6">
        <f>IF(Proiecte_finalizare!F3=Cotutela!$P$1,0.5,0)</f>
        <v>0</v>
      </c>
      <c r="Q3" s="6">
        <f>IF(Proiecte_finalizare!F3=Cotutela!$Q$1,0.5,0)</f>
        <v>0</v>
      </c>
      <c r="R3" s="6">
        <f>IF(Proiecte_finalizare!F3=Cotutela!$R$1,0.5,0)</f>
        <v>0</v>
      </c>
      <c r="S3" s="6">
        <f>IF(Proiecte_finalizare!F3=Cotutela!$S$1,0.5,0)</f>
        <v>0</v>
      </c>
      <c r="T3" s="6">
        <f>IF(Proiecte_finalizare!F3=Cotutela!$T$1,0.5,0)</f>
        <v>0</v>
      </c>
      <c r="U3" s="6">
        <f>IF(Proiecte_finalizare!F3=Cotutela!$U$1,0.5,0)</f>
        <v>0</v>
      </c>
      <c r="V3" s="6">
        <f>IF(Proiecte_finalizare!F3=Cotutela!$V$1,0.5,0)</f>
        <v>0</v>
      </c>
      <c r="W3" s="6">
        <f>IF(Proiecte_finalizare!F3=Cotutela!$W$1,0.5,0)</f>
        <v>0</v>
      </c>
      <c r="X3" s="6">
        <f>IF(Proiecte_finalizare!F3=Cotutela!$X$1,0.5,0)</f>
        <v>0</v>
      </c>
      <c r="Y3" s="6">
        <f>IF(Proiecte_finalizare!F3=Cotutela!$Y$1,0.5,0)</f>
        <v>0</v>
      </c>
      <c r="Z3" s="6">
        <f>IF(Proiecte_finalizare!F3=Cotutela!$Z$1,0.5,0)</f>
        <v>0</v>
      </c>
      <c r="AA3" s="6">
        <f>IF(Proiecte_finalizare!F3=Cotutela!$AA$1,0.5,0)</f>
        <v>0</v>
      </c>
      <c r="AB3" s="6">
        <f>IF(Proiecte_finalizare!F3=Cotutela!$AB$1,0.5,0)</f>
        <v>0</v>
      </c>
      <c r="AC3" s="6">
        <f>IF(Proiecte_finalizare!F3=Cotutela!$AC$1,0.5,0)</f>
        <v>0</v>
      </c>
      <c r="AD3" s="6">
        <f>IF(Proiecte_finalizare!F3=Cotutela!$AD$1,0.5,0)</f>
        <v>0</v>
      </c>
      <c r="AS3" s="6">
        <f>IF(Proiecte_finalizare!F3&lt;&gt;"",0.5-AT3,0)</f>
        <v>0</v>
      </c>
      <c r="AT3" s="6">
        <f t="shared" ref="AT3:AT66" si="0">SUM(C3:AD3)</f>
        <v>0</v>
      </c>
      <c r="AU3" s="6">
        <f t="shared" ref="AU3:AU66" si="1">AS3+AT3</f>
        <v>0</v>
      </c>
    </row>
    <row r="4" spans="1:47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IF(Proiecte_finalizare!F4=Cotutela!$C$1,0.5,0)</f>
        <v>0</v>
      </c>
      <c r="D4" s="6">
        <f>IF(Proiecte_finalizare!F4=Cotutela!$D$1,0.5,0)</f>
        <v>0</v>
      </c>
      <c r="E4" s="6">
        <f>IF(Proiecte_finalizare!F4=Cotutela!$E$1,0.5,0)</f>
        <v>0</v>
      </c>
      <c r="F4" s="6">
        <f>IF(Proiecte_finalizare!F4=Cotutela!$F$1,0.5,0)</f>
        <v>0</v>
      </c>
      <c r="G4" s="6">
        <f>IF(Proiecte_finalizare!F4=Cotutela!$G$1,0.5,0)</f>
        <v>0</v>
      </c>
      <c r="H4" s="6">
        <f>IF(Proiecte_finalizare!F4=Cotutela!$H$1,0.5,0)</f>
        <v>0</v>
      </c>
      <c r="I4" s="6">
        <f>IF(Proiecte_finalizare!F4=Cotutela!$I$1,0.5,0)</f>
        <v>0</v>
      </c>
      <c r="J4" s="6">
        <f>IF(Proiecte_finalizare!F4=Cotutela!$J$1,0.5,0)</f>
        <v>0</v>
      </c>
      <c r="K4" s="6">
        <f>IF(Proiecte_finalizare!F4=Cotutela!$K$1,0.5,0)</f>
        <v>0</v>
      </c>
      <c r="L4" s="6">
        <f>IF(Proiecte_finalizare!F4=Cotutela!$L$1,0.5,0)</f>
        <v>0</v>
      </c>
      <c r="M4" s="6">
        <f>IF(Proiecte_finalizare!F4=Cotutela!$M$1,0.5,0)</f>
        <v>0</v>
      </c>
      <c r="N4" s="6">
        <f>IF(Proiecte_finalizare!F4=Cotutela!$N$1,0.5,0)</f>
        <v>0</v>
      </c>
      <c r="O4" s="6">
        <f>IF(Proiecte_finalizare!F4=Cotutela!$O$1,0.5,0)</f>
        <v>0</v>
      </c>
      <c r="P4" s="6">
        <f>IF(Proiecte_finalizare!F4=Cotutela!$P$1,0.5,0)</f>
        <v>0</v>
      </c>
      <c r="Q4" s="6">
        <f>IF(Proiecte_finalizare!F4=Cotutela!$Q$1,0.5,0)</f>
        <v>0</v>
      </c>
      <c r="R4" s="6">
        <f>IF(Proiecte_finalizare!F4=Cotutela!$R$1,0.5,0)</f>
        <v>0</v>
      </c>
      <c r="S4" s="6">
        <f>IF(Proiecte_finalizare!F4=Cotutela!$S$1,0.5,0)</f>
        <v>0</v>
      </c>
      <c r="T4" s="6">
        <f>IF(Proiecte_finalizare!F4=Cotutela!$T$1,0.5,0)</f>
        <v>0</v>
      </c>
      <c r="U4" s="6">
        <f>IF(Proiecte_finalizare!F4=Cotutela!$U$1,0.5,0)</f>
        <v>0</v>
      </c>
      <c r="V4" s="6">
        <f>IF(Proiecte_finalizare!F4=Cotutela!$V$1,0.5,0)</f>
        <v>0</v>
      </c>
      <c r="W4" s="6">
        <f>IF(Proiecte_finalizare!F4=Cotutela!$W$1,0.5,0)</f>
        <v>0</v>
      </c>
      <c r="X4" s="6">
        <f>IF(Proiecte_finalizare!F4=Cotutela!$X$1,0.5,0)</f>
        <v>0</v>
      </c>
      <c r="Y4" s="6">
        <f>IF(Proiecte_finalizare!F4=Cotutela!$Y$1,0.5,0)</f>
        <v>0</v>
      </c>
      <c r="Z4" s="6">
        <f>IF(Proiecte_finalizare!F4=Cotutela!$Z$1,0.5,0)</f>
        <v>0</v>
      </c>
      <c r="AA4" s="6">
        <f>IF(Proiecte_finalizare!F4=Cotutela!$AA$1,0.5,0)</f>
        <v>0</v>
      </c>
      <c r="AB4" s="6">
        <f>IF(Proiecte_finalizare!F4=Cotutela!$AB$1,0.5,0)</f>
        <v>0</v>
      </c>
      <c r="AC4" s="6">
        <f>IF(Proiecte_finalizare!F4=Cotutela!$AC$1,0.5,0)</f>
        <v>0</v>
      </c>
      <c r="AD4" s="6">
        <f>IF(Proiecte_finalizare!F4=Cotutela!$AD$1,0.5,0)</f>
        <v>0</v>
      </c>
      <c r="AS4" s="6">
        <f>IF(Proiecte_finalizare!F4&lt;&gt;"",0.5-AT4,0)</f>
        <v>0</v>
      </c>
      <c r="AT4" s="6">
        <f t="shared" si="0"/>
        <v>0</v>
      </c>
      <c r="AU4" s="6">
        <f t="shared" si="1"/>
        <v>0</v>
      </c>
    </row>
    <row r="5" spans="1:47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IF(Proiecte_finalizare!F5=Cotutela!$C$1,0.5,0)</f>
        <v>0</v>
      </c>
      <c r="D5" s="6">
        <f>IF(Proiecte_finalizare!F5=Cotutela!$D$1,0.5,0)</f>
        <v>0</v>
      </c>
      <c r="E5" s="6">
        <f>IF(Proiecte_finalizare!F5=Cotutela!$E$1,0.5,0)</f>
        <v>0</v>
      </c>
      <c r="F5" s="6">
        <f>IF(Proiecte_finalizare!F5=Cotutela!$F$1,0.5,0)</f>
        <v>0</v>
      </c>
      <c r="G5" s="6">
        <f>IF(Proiecte_finalizare!F5=Cotutela!$G$1,0.5,0)</f>
        <v>0</v>
      </c>
      <c r="H5" s="6">
        <f>IF(Proiecte_finalizare!F5=Cotutela!$H$1,0.5,0)</f>
        <v>0</v>
      </c>
      <c r="I5" s="6">
        <f>IF(Proiecte_finalizare!F5=Cotutela!$I$1,0.5,0)</f>
        <v>0</v>
      </c>
      <c r="J5" s="6">
        <f>IF(Proiecte_finalizare!F5=Cotutela!$J$1,0.5,0)</f>
        <v>0</v>
      </c>
      <c r="K5" s="6">
        <f>IF(Proiecte_finalizare!F5=Cotutela!$K$1,0.5,0)</f>
        <v>0</v>
      </c>
      <c r="L5" s="6">
        <f>IF(Proiecte_finalizare!F5=Cotutela!$L$1,0.5,0)</f>
        <v>0</v>
      </c>
      <c r="M5" s="6">
        <f>IF(Proiecte_finalizare!F5=Cotutela!$M$1,0.5,0)</f>
        <v>0</v>
      </c>
      <c r="N5" s="6">
        <f>IF(Proiecte_finalizare!F5=Cotutela!$N$1,0.5,0)</f>
        <v>0</v>
      </c>
      <c r="O5" s="6">
        <f>IF(Proiecte_finalizare!F5=Cotutela!$O$1,0.5,0)</f>
        <v>0</v>
      </c>
      <c r="P5" s="6">
        <f>IF(Proiecte_finalizare!F5=Cotutela!$P$1,0.5,0)</f>
        <v>0</v>
      </c>
      <c r="Q5" s="6">
        <f>IF(Proiecte_finalizare!F5=Cotutela!$Q$1,0.5,0)</f>
        <v>0</v>
      </c>
      <c r="R5" s="6">
        <f>IF(Proiecte_finalizare!F5=Cotutela!$R$1,0.5,0)</f>
        <v>0</v>
      </c>
      <c r="S5" s="6">
        <f>IF(Proiecte_finalizare!F5=Cotutela!$S$1,0.5,0)</f>
        <v>0</v>
      </c>
      <c r="T5" s="6">
        <f>IF(Proiecte_finalizare!F5=Cotutela!$T$1,0.5,0)</f>
        <v>0</v>
      </c>
      <c r="U5" s="6">
        <f>IF(Proiecte_finalizare!F5=Cotutela!$U$1,0.5,0)</f>
        <v>0</v>
      </c>
      <c r="V5" s="6">
        <f>IF(Proiecte_finalizare!F5=Cotutela!$V$1,0.5,0)</f>
        <v>0</v>
      </c>
      <c r="W5" s="6">
        <f>IF(Proiecte_finalizare!F5=Cotutela!$W$1,0.5,0)</f>
        <v>0</v>
      </c>
      <c r="X5" s="6">
        <f>IF(Proiecte_finalizare!F5=Cotutela!$X$1,0.5,0)</f>
        <v>0</v>
      </c>
      <c r="Y5" s="6">
        <f>IF(Proiecte_finalizare!F5=Cotutela!$Y$1,0.5,0)</f>
        <v>0</v>
      </c>
      <c r="Z5" s="6">
        <f>IF(Proiecte_finalizare!F5=Cotutela!$Z$1,0.5,0)</f>
        <v>0</v>
      </c>
      <c r="AA5" s="6">
        <f>IF(Proiecte_finalizare!F5=Cotutela!$AA$1,0.5,0)</f>
        <v>0</v>
      </c>
      <c r="AB5" s="6">
        <f>IF(Proiecte_finalizare!F5=Cotutela!$AB$1,0.5,0)</f>
        <v>0</v>
      </c>
      <c r="AC5" s="6">
        <f>IF(Proiecte_finalizare!F5=Cotutela!$AC$1,0.5,0)</f>
        <v>0</v>
      </c>
      <c r="AD5" s="6">
        <f>IF(Proiecte_finalizare!F5=Cotutela!$AD$1,0.5,0)</f>
        <v>0</v>
      </c>
      <c r="AS5" s="6">
        <f>IF(Proiecte_finalizare!F5&lt;&gt;"",0.5-AT5,0)</f>
        <v>0</v>
      </c>
      <c r="AT5" s="6">
        <f t="shared" si="0"/>
        <v>0</v>
      </c>
      <c r="AU5" s="6">
        <f t="shared" si="1"/>
        <v>0</v>
      </c>
    </row>
    <row r="6" spans="1:47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IF(Proiecte_finalizare!F6=Cotutela!$C$1,0.5,0)</f>
        <v>0</v>
      </c>
      <c r="D6" s="6">
        <f>IF(Proiecte_finalizare!F6=Cotutela!$D$1,0.5,0)</f>
        <v>0</v>
      </c>
      <c r="E6" s="6">
        <f>IF(Proiecte_finalizare!F6=Cotutela!$E$1,0.5,0)</f>
        <v>0</v>
      </c>
      <c r="F6" s="6">
        <f>IF(Proiecte_finalizare!F6=Cotutela!$F$1,0.5,0)</f>
        <v>0</v>
      </c>
      <c r="G6" s="6">
        <f>IF(Proiecte_finalizare!F6=Cotutela!$G$1,0.5,0)</f>
        <v>0</v>
      </c>
      <c r="H6" s="6">
        <f>IF(Proiecte_finalizare!F6=Cotutela!$H$1,0.5,0)</f>
        <v>0</v>
      </c>
      <c r="I6" s="6">
        <f>IF(Proiecte_finalizare!F6=Cotutela!$I$1,0.5,0)</f>
        <v>0</v>
      </c>
      <c r="J6" s="6">
        <f>IF(Proiecte_finalizare!F6=Cotutela!$J$1,0.5,0)</f>
        <v>0</v>
      </c>
      <c r="K6" s="6">
        <f>IF(Proiecte_finalizare!F6=Cotutela!$K$1,0.5,0)</f>
        <v>0</v>
      </c>
      <c r="L6" s="6">
        <f>IF(Proiecte_finalizare!F6=Cotutela!$L$1,0.5,0)</f>
        <v>0</v>
      </c>
      <c r="M6" s="6">
        <f>IF(Proiecte_finalizare!F6=Cotutela!$M$1,0.5,0)</f>
        <v>0</v>
      </c>
      <c r="N6" s="6">
        <f>IF(Proiecte_finalizare!F6=Cotutela!$N$1,0.5,0)</f>
        <v>0</v>
      </c>
      <c r="O6" s="6">
        <f>IF(Proiecte_finalizare!F6=Cotutela!$O$1,0.5,0)</f>
        <v>0</v>
      </c>
      <c r="P6" s="6">
        <f>IF(Proiecte_finalizare!F6=Cotutela!$P$1,0.5,0)</f>
        <v>0</v>
      </c>
      <c r="Q6" s="6">
        <f>IF(Proiecte_finalizare!F6=Cotutela!$Q$1,0.5,0)</f>
        <v>0</v>
      </c>
      <c r="R6" s="6">
        <f>IF(Proiecte_finalizare!F6=Cotutela!$R$1,0.5,0)</f>
        <v>0</v>
      </c>
      <c r="S6" s="6">
        <f>IF(Proiecte_finalizare!F6=Cotutela!$S$1,0.5,0)</f>
        <v>0</v>
      </c>
      <c r="T6" s="6">
        <f>IF(Proiecte_finalizare!F6=Cotutela!$T$1,0.5,0)</f>
        <v>0</v>
      </c>
      <c r="U6" s="6">
        <f>IF(Proiecte_finalizare!F6=Cotutela!$U$1,0.5,0)</f>
        <v>0</v>
      </c>
      <c r="V6" s="6">
        <f>IF(Proiecte_finalizare!F6=Cotutela!$V$1,0.5,0)</f>
        <v>0</v>
      </c>
      <c r="W6" s="6">
        <f>IF(Proiecte_finalizare!F6=Cotutela!$W$1,0.5,0)</f>
        <v>0</v>
      </c>
      <c r="X6" s="6">
        <f>IF(Proiecte_finalizare!F6=Cotutela!$X$1,0.5,0)</f>
        <v>0</v>
      </c>
      <c r="Y6" s="6">
        <f>IF(Proiecte_finalizare!F6=Cotutela!$Y$1,0.5,0)</f>
        <v>0</v>
      </c>
      <c r="Z6" s="6">
        <f>IF(Proiecte_finalizare!F6=Cotutela!$Z$1,0.5,0)</f>
        <v>0</v>
      </c>
      <c r="AA6" s="6">
        <f>IF(Proiecte_finalizare!F6=Cotutela!$AA$1,0.5,0)</f>
        <v>0</v>
      </c>
      <c r="AB6" s="6">
        <f>IF(Proiecte_finalizare!F6=Cotutela!$AB$1,0.5,0)</f>
        <v>0</v>
      </c>
      <c r="AC6" s="6">
        <f>IF(Proiecte_finalizare!F6=Cotutela!$AC$1,0.5,0)</f>
        <v>0</v>
      </c>
      <c r="AD6" s="6">
        <f>IF(Proiecte_finalizare!F6=Cotutela!$AD$1,0.5,0)</f>
        <v>0</v>
      </c>
      <c r="AS6" s="6">
        <f>IF(Proiecte_finalizare!F6&lt;&gt;"",0.5-AT6,0)</f>
        <v>0</v>
      </c>
      <c r="AT6" s="6">
        <f t="shared" si="0"/>
        <v>0</v>
      </c>
      <c r="AU6" s="6">
        <f t="shared" si="1"/>
        <v>0</v>
      </c>
    </row>
    <row r="7" spans="1:47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IF(Proiecte_finalizare!F7=Cotutela!$C$1,0.5,0)</f>
        <v>0</v>
      </c>
      <c r="D7" s="6">
        <f>IF(Proiecte_finalizare!F7=Cotutela!$D$1,0.5,0)</f>
        <v>0</v>
      </c>
      <c r="E7" s="6">
        <f>IF(Proiecte_finalizare!F7=Cotutela!$E$1,0.5,0)</f>
        <v>0</v>
      </c>
      <c r="F7" s="6">
        <f>IF(Proiecte_finalizare!F7=Cotutela!$F$1,0.5,0)</f>
        <v>0</v>
      </c>
      <c r="G7" s="6">
        <f>IF(Proiecte_finalizare!F7=Cotutela!$G$1,0.5,0)</f>
        <v>0</v>
      </c>
      <c r="H7" s="6">
        <f>IF(Proiecte_finalizare!F7=Cotutela!$H$1,0.5,0)</f>
        <v>0</v>
      </c>
      <c r="I7" s="6">
        <f>IF(Proiecte_finalizare!F7=Cotutela!$I$1,0.5,0)</f>
        <v>0</v>
      </c>
      <c r="J7" s="6">
        <f>IF(Proiecte_finalizare!F7=Cotutela!$J$1,0.5,0)</f>
        <v>0</v>
      </c>
      <c r="K7" s="6">
        <f>IF(Proiecte_finalizare!F7=Cotutela!$K$1,0.5,0)</f>
        <v>0</v>
      </c>
      <c r="L7" s="6">
        <f>IF(Proiecte_finalizare!F7=Cotutela!$L$1,0.5,0)</f>
        <v>0</v>
      </c>
      <c r="M7" s="6">
        <f>IF(Proiecte_finalizare!F7=Cotutela!$M$1,0.5,0)</f>
        <v>0</v>
      </c>
      <c r="N7" s="6">
        <f>IF(Proiecte_finalizare!F7=Cotutela!$N$1,0.5,0)</f>
        <v>0</v>
      </c>
      <c r="O7" s="6">
        <f>IF(Proiecte_finalizare!F7=Cotutela!$O$1,0.5,0)</f>
        <v>0</v>
      </c>
      <c r="P7" s="6">
        <f>IF(Proiecte_finalizare!F7=Cotutela!$P$1,0.5,0)</f>
        <v>0</v>
      </c>
      <c r="Q7" s="6">
        <f>IF(Proiecte_finalizare!F7=Cotutela!$Q$1,0.5,0)</f>
        <v>0</v>
      </c>
      <c r="R7" s="6">
        <f>IF(Proiecte_finalizare!F7=Cotutela!$R$1,0.5,0)</f>
        <v>0</v>
      </c>
      <c r="S7" s="6">
        <f>IF(Proiecte_finalizare!F7=Cotutela!$S$1,0.5,0)</f>
        <v>0</v>
      </c>
      <c r="T7" s="6">
        <f>IF(Proiecte_finalizare!F7=Cotutela!$T$1,0.5,0)</f>
        <v>0</v>
      </c>
      <c r="U7" s="6">
        <f>IF(Proiecte_finalizare!F7=Cotutela!$U$1,0.5,0)</f>
        <v>0</v>
      </c>
      <c r="V7" s="6">
        <f>IF(Proiecte_finalizare!F7=Cotutela!$V$1,0.5,0)</f>
        <v>0</v>
      </c>
      <c r="W7" s="6">
        <f>IF(Proiecte_finalizare!F7=Cotutela!$W$1,0.5,0)</f>
        <v>0</v>
      </c>
      <c r="X7" s="6">
        <f>IF(Proiecte_finalizare!F7=Cotutela!$X$1,0.5,0)</f>
        <v>0</v>
      </c>
      <c r="Y7" s="6">
        <f>IF(Proiecte_finalizare!F7=Cotutela!$Y$1,0.5,0)</f>
        <v>0</v>
      </c>
      <c r="Z7" s="6">
        <f>IF(Proiecte_finalizare!F7=Cotutela!$Z$1,0.5,0)</f>
        <v>0</v>
      </c>
      <c r="AA7" s="6">
        <f>IF(Proiecte_finalizare!F7=Cotutela!$AA$1,0.5,0)</f>
        <v>0</v>
      </c>
      <c r="AB7" s="6">
        <f>IF(Proiecte_finalizare!F7=Cotutela!$AB$1,0.5,0)</f>
        <v>0</v>
      </c>
      <c r="AC7" s="6">
        <f>IF(Proiecte_finalizare!F7=Cotutela!$AC$1,0.5,0)</f>
        <v>0</v>
      </c>
      <c r="AD7" s="6">
        <f>IF(Proiecte_finalizare!F7=Cotutela!$AD$1,0.5,0)</f>
        <v>0</v>
      </c>
      <c r="AS7" s="6">
        <f>IF(Proiecte_finalizare!F7&lt;&gt;"",0.5-AT7,0)</f>
        <v>0</v>
      </c>
      <c r="AT7" s="6">
        <f t="shared" si="0"/>
        <v>0</v>
      </c>
      <c r="AU7" s="6">
        <f t="shared" si="1"/>
        <v>0</v>
      </c>
    </row>
    <row r="8" spans="1:47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IF(Proiecte_finalizare!F8=Cotutela!$C$1,0.5,0)</f>
        <v>0</v>
      </c>
      <c r="D8" s="6">
        <f>IF(Proiecte_finalizare!F8=Cotutela!$D$1,0.5,0)</f>
        <v>0</v>
      </c>
      <c r="E8" s="6">
        <f>IF(Proiecte_finalizare!F8=Cotutela!$E$1,0.5,0)</f>
        <v>0</v>
      </c>
      <c r="F8" s="6">
        <f>IF(Proiecte_finalizare!F8=Cotutela!$F$1,0.5,0)</f>
        <v>0</v>
      </c>
      <c r="G8" s="6">
        <f>IF(Proiecte_finalizare!F8=Cotutela!$G$1,0.5,0)</f>
        <v>0</v>
      </c>
      <c r="H8" s="6">
        <f>IF(Proiecte_finalizare!F8=Cotutela!$H$1,0.5,0)</f>
        <v>0</v>
      </c>
      <c r="I8" s="6">
        <f>IF(Proiecte_finalizare!F8=Cotutela!$I$1,0.5,0)</f>
        <v>0</v>
      </c>
      <c r="J8" s="6">
        <f>IF(Proiecte_finalizare!F8=Cotutela!$J$1,0.5,0)</f>
        <v>0</v>
      </c>
      <c r="K8" s="6">
        <f>IF(Proiecte_finalizare!F8=Cotutela!$K$1,0.5,0)</f>
        <v>0</v>
      </c>
      <c r="L8" s="6">
        <f>IF(Proiecte_finalizare!F8=Cotutela!$L$1,0.5,0)</f>
        <v>0</v>
      </c>
      <c r="M8" s="6">
        <f>IF(Proiecte_finalizare!F8=Cotutela!$M$1,0.5,0)</f>
        <v>0</v>
      </c>
      <c r="N8" s="6">
        <f>IF(Proiecte_finalizare!F8=Cotutela!$N$1,0.5,0)</f>
        <v>0</v>
      </c>
      <c r="O8" s="6">
        <f>IF(Proiecte_finalizare!F8=Cotutela!$O$1,0.5,0)</f>
        <v>0</v>
      </c>
      <c r="P8" s="6">
        <f>IF(Proiecte_finalizare!F8=Cotutela!$P$1,0.5,0)</f>
        <v>0</v>
      </c>
      <c r="Q8" s="6">
        <f>IF(Proiecte_finalizare!F8=Cotutela!$Q$1,0.5,0)</f>
        <v>0</v>
      </c>
      <c r="R8" s="6">
        <f>IF(Proiecte_finalizare!F8=Cotutela!$R$1,0.5,0)</f>
        <v>0</v>
      </c>
      <c r="S8" s="6">
        <f>IF(Proiecte_finalizare!F8=Cotutela!$S$1,0.5,0)</f>
        <v>0</v>
      </c>
      <c r="T8" s="6">
        <f>IF(Proiecte_finalizare!F8=Cotutela!$T$1,0.5,0)</f>
        <v>0</v>
      </c>
      <c r="U8" s="6">
        <f>IF(Proiecte_finalizare!F8=Cotutela!$U$1,0.5,0)</f>
        <v>0</v>
      </c>
      <c r="V8" s="6">
        <f>IF(Proiecte_finalizare!F8=Cotutela!$V$1,0.5,0)</f>
        <v>0</v>
      </c>
      <c r="W8" s="6">
        <f>IF(Proiecte_finalizare!F8=Cotutela!$W$1,0.5,0)</f>
        <v>0</v>
      </c>
      <c r="X8" s="6">
        <f>IF(Proiecte_finalizare!F8=Cotutela!$X$1,0.5,0)</f>
        <v>0</v>
      </c>
      <c r="Y8" s="6">
        <f>IF(Proiecte_finalizare!F8=Cotutela!$Y$1,0.5,0)</f>
        <v>0</v>
      </c>
      <c r="Z8" s="6">
        <f>IF(Proiecte_finalizare!F8=Cotutela!$Z$1,0.5,0)</f>
        <v>0</v>
      </c>
      <c r="AA8" s="6">
        <f>IF(Proiecte_finalizare!F8=Cotutela!$AA$1,0.5,0)</f>
        <v>0</v>
      </c>
      <c r="AB8" s="6">
        <f>IF(Proiecte_finalizare!F8=Cotutela!$AB$1,0.5,0)</f>
        <v>0</v>
      </c>
      <c r="AC8" s="6">
        <f>IF(Proiecte_finalizare!F8=Cotutela!$AC$1,0.5,0)</f>
        <v>0</v>
      </c>
      <c r="AD8" s="6">
        <f>IF(Proiecte_finalizare!F8=Cotutela!$AD$1,0.5,0)</f>
        <v>0</v>
      </c>
      <c r="AS8" s="6">
        <f>IF(Proiecte_finalizare!F8&lt;&gt;"",0.5-AT8,0)</f>
        <v>0</v>
      </c>
      <c r="AT8" s="6">
        <f t="shared" si="0"/>
        <v>0</v>
      </c>
      <c r="AU8" s="6">
        <f t="shared" si="1"/>
        <v>0</v>
      </c>
    </row>
    <row r="9" spans="1:47" x14ac:dyDescent="0.3">
      <c r="A9">
        <f>Proiecte_finalizare!A9</f>
        <v>8</v>
      </c>
      <c r="B9" t="str">
        <f>Proiecte_finalizare!B9</f>
        <v>BĂLAN G. CONSTANTIN</v>
      </c>
      <c r="C9" s="6">
        <f>IF(Proiecte_finalizare!F9=Cotutela!$C$1,0.5,0)</f>
        <v>0</v>
      </c>
      <c r="D9" s="6">
        <f>IF(Proiecte_finalizare!F9=Cotutela!$D$1,0.5,0)</f>
        <v>0</v>
      </c>
      <c r="E9" s="6">
        <f>IF(Proiecte_finalizare!F9=Cotutela!$E$1,0.5,0)</f>
        <v>0</v>
      </c>
      <c r="F9" s="6">
        <f>IF(Proiecte_finalizare!F9=Cotutela!$F$1,0.5,0)</f>
        <v>0</v>
      </c>
      <c r="G9" s="6">
        <f>IF(Proiecte_finalizare!F9=Cotutela!$G$1,0.5,0)</f>
        <v>0</v>
      </c>
      <c r="H9" s="6">
        <f>IF(Proiecte_finalizare!F9=Cotutela!$H$1,0.5,0)</f>
        <v>0</v>
      </c>
      <c r="I9" s="6">
        <f>IF(Proiecte_finalizare!F9=Cotutela!$I$1,0.5,0)</f>
        <v>0</v>
      </c>
      <c r="J9" s="6">
        <f>IF(Proiecte_finalizare!F9=Cotutela!$J$1,0.5,0)</f>
        <v>0</v>
      </c>
      <c r="K9" s="6">
        <f>IF(Proiecte_finalizare!F9=Cotutela!$K$1,0.5,0)</f>
        <v>0</v>
      </c>
      <c r="L9" s="6">
        <f>IF(Proiecte_finalizare!F9=Cotutela!$L$1,0.5,0)</f>
        <v>0</v>
      </c>
      <c r="M9" s="6">
        <f>IF(Proiecte_finalizare!F9=Cotutela!$M$1,0.5,0)</f>
        <v>0</v>
      </c>
      <c r="N9" s="6">
        <f>IF(Proiecte_finalizare!F9=Cotutela!$N$1,0.5,0)</f>
        <v>0</v>
      </c>
      <c r="O9" s="6">
        <f>IF(Proiecte_finalizare!F9=Cotutela!$O$1,0.5,0)</f>
        <v>0</v>
      </c>
      <c r="P9" s="6">
        <f>IF(Proiecte_finalizare!F9=Cotutela!$P$1,0.5,0)</f>
        <v>0</v>
      </c>
      <c r="Q9" s="6">
        <f>IF(Proiecte_finalizare!F9=Cotutela!$Q$1,0.5,0)</f>
        <v>0</v>
      </c>
      <c r="R9" s="6">
        <f>IF(Proiecte_finalizare!F9=Cotutela!$R$1,0.5,0)</f>
        <v>0</v>
      </c>
      <c r="S9" s="6">
        <f>IF(Proiecte_finalizare!F9=Cotutela!$S$1,0.5,0)</f>
        <v>0</v>
      </c>
      <c r="T9" s="6">
        <f>IF(Proiecte_finalizare!F9=Cotutela!$T$1,0.5,0)</f>
        <v>0</v>
      </c>
      <c r="U9" s="6">
        <f>IF(Proiecte_finalizare!F9=Cotutela!$U$1,0.5,0)</f>
        <v>0</v>
      </c>
      <c r="V9" s="6">
        <f>IF(Proiecte_finalizare!F9=Cotutela!$V$1,0.5,0)</f>
        <v>0</v>
      </c>
      <c r="W9" s="6">
        <f>IF(Proiecte_finalizare!F9=Cotutela!$W$1,0.5,0)</f>
        <v>0</v>
      </c>
      <c r="X9" s="6">
        <f>IF(Proiecte_finalizare!F9=Cotutela!$X$1,0.5,0)</f>
        <v>0</v>
      </c>
      <c r="Y9" s="6">
        <f>IF(Proiecte_finalizare!F9=Cotutela!$Y$1,0.5,0)</f>
        <v>0</v>
      </c>
      <c r="Z9" s="6">
        <f>IF(Proiecte_finalizare!F9=Cotutela!$Z$1,0.5,0)</f>
        <v>0</v>
      </c>
      <c r="AA9" s="6">
        <f>IF(Proiecte_finalizare!F9=Cotutela!$AA$1,0.5,0)</f>
        <v>0</v>
      </c>
      <c r="AB9" s="6">
        <f>IF(Proiecte_finalizare!F9=Cotutela!$AB$1,0.5,0)</f>
        <v>0</v>
      </c>
      <c r="AC9" s="6">
        <f>IF(Proiecte_finalizare!F9=Cotutela!$AC$1,0.5,0)</f>
        <v>0</v>
      </c>
      <c r="AD9" s="6">
        <f>IF(Proiecte_finalizare!F9=Cotutela!$AD$1,0.5,0)</f>
        <v>0</v>
      </c>
      <c r="AS9" s="6">
        <f>IF(Proiecte_finalizare!F9&lt;&gt;"",0.5-AT9,0)</f>
        <v>0</v>
      </c>
      <c r="AT9" s="6">
        <f t="shared" si="0"/>
        <v>0</v>
      </c>
      <c r="AU9" s="6">
        <f t="shared" si="1"/>
        <v>0</v>
      </c>
    </row>
    <row r="10" spans="1:47" x14ac:dyDescent="0.3">
      <c r="A10">
        <f>Proiecte_finalizare!A10</f>
        <v>9</v>
      </c>
      <c r="B10" t="str">
        <f>Proiecte_finalizare!B10</f>
        <v>BELEI I. MARIAN</v>
      </c>
      <c r="C10" s="6">
        <f>IF(Proiecte_finalizare!F10=Cotutela!$C$1,0.5,0)</f>
        <v>0</v>
      </c>
      <c r="D10" s="6">
        <f>IF(Proiecte_finalizare!F10=Cotutela!$D$1,0.5,0)</f>
        <v>0</v>
      </c>
      <c r="E10" s="6">
        <f>IF(Proiecte_finalizare!F10=Cotutela!$E$1,0.5,0)</f>
        <v>0</v>
      </c>
      <c r="F10" s="6">
        <f>IF(Proiecte_finalizare!F10=Cotutela!$F$1,0.5,0)</f>
        <v>0</v>
      </c>
      <c r="G10" s="6">
        <f>IF(Proiecte_finalizare!F10=Cotutela!$G$1,0.5,0)</f>
        <v>0</v>
      </c>
      <c r="H10" s="6">
        <f>IF(Proiecte_finalizare!F10=Cotutela!$H$1,0.5,0)</f>
        <v>0</v>
      </c>
      <c r="I10" s="6">
        <f>IF(Proiecte_finalizare!F10=Cotutela!$I$1,0.5,0)</f>
        <v>0</v>
      </c>
      <c r="J10" s="6">
        <f>IF(Proiecte_finalizare!F10=Cotutela!$J$1,0.5,0)</f>
        <v>0</v>
      </c>
      <c r="K10" s="6">
        <f>IF(Proiecte_finalizare!F10=Cotutela!$K$1,0.5,0)</f>
        <v>0</v>
      </c>
      <c r="L10" s="6">
        <f>IF(Proiecte_finalizare!F10=Cotutela!$L$1,0.5,0)</f>
        <v>0</v>
      </c>
      <c r="M10" s="6">
        <f>IF(Proiecte_finalizare!F10=Cotutela!$M$1,0.5,0)</f>
        <v>0</v>
      </c>
      <c r="N10" s="6">
        <f>IF(Proiecte_finalizare!F10=Cotutela!$N$1,0.5,0)</f>
        <v>0</v>
      </c>
      <c r="O10" s="6">
        <f>IF(Proiecte_finalizare!F10=Cotutela!$O$1,0.5,0)</f>
        <v>0</v>
      </c>
      <c r="P10" s="6">
        <f>IF(Proiecte_finalizare!F10=Cotutela!$P$1,0.5,0)</f>
        <v>0</v>
      </c>
      <c r="Q10" s="6">
        <f>IF(Proiecte_finalizare!F10=Cotutela!$Q$1,0.5,0)</f>
        <v>0</v>
      </c>
      <c r="R10" s="6">
        <f>IF(Proiecte_finalizare!F10=Cotutela!$R$1,0.5,0)</f>
        <v>0</v>
      </c>
      <c r="S10" s="6">
        <f>IF(Proiecte_finalizare!F10=Cotutela!$S$1,0.5,0)</f>
        <v>0</v>
      </c>
      <c r="T10" s="6">
        <f>IF(Proiecte_finalizare!F10=Cotutela!$T$1,0.5,0)</f>
        <v>0</v>
      </c>
      <c r="U10" s="6">
        <f>IF(Proiecte_finalizare!F10=Cotutela!$U$1,0.5,0)</f>
        <v>0</v>
      </c>
      <c r="V10" s="6">
        <f>IF(Proiecte_finalizare!F10=Cotutela!$V$1,0.5,0)</f>
        <v>0</v>
      </c>
      <c r="W10" s="6">
        <f>IF(Proiecte_finalizare!F10=Cotutela!$W$1,0.5,0)</f>
        <v>0</v>
      </c>
      <c r="X10" s="6">
        <f>IF(Proiecte_finalizare!F10=Cotutela!$X$1,0.5,0)</f>
        <v>0</v>
      </c>
      <c r="Y10" s="6">
        <f>IF(Proiecte_finalizare!F10=Cotutela!$Y$1,0.5,0)</f>
        <v>0</v>
      </c>
      <c r="Z10" s="6">
        <f>IF(Proiecte_finalizare!F10=Cotutela!$Z$1,0.5,0)</f>
        <v>0</v>
      </c>
      <c r="AA10" s="6">
        <f>IF(Proiecte_finalizare!F10=Cotutela!$AA$1,0.5,0)</f>
        <v>0</v>
      </c>
      <c r="AB10" s="6">
        <f>IF(Proiecte_finalizare!F10=Cotutela!$AB$1,0.5,0)</f>
        <v>0</v>
      </c>
      <c r="AC10" s="6">
        <f>IF(Proiecte_finalizare!F10=Cotutela!$AC$1,0.5,0)</f>
        <v>0</v>
      </c>
      <c r="AD10" s="6">
        <f>IF(Proiecte_finalizare!F10=Cotutela!$AD$1,0.5,0)</f>
        <v>0</v>
      </c>
      <c r="AS10" s="6">
        <f>IF(Proiecte_finalizare!F10&lt;&gt;"",0.5-AT10,0)</f>
        <v>0</v>
      </c>
      <c r="AT10" s="6">
        <f t="shared" si="0"/>
        <v>0</v>
      </c>
      <c r="AU10" s="6">
        <f t="shared" si="1"/>
        <v>0</v>
      </c>
    </row>
    <row r="11" spans="1:47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IF(Proiecte_finalizare!F11=Cotutela!$C$1,0.5,0)</f>
        <v>0</v>
      </c>
      <c r="D11" s="6">
        <f>IF(Proiecte_finalizare!F11=Cotutela!$D$1,0.5,0)</f>
        <v>0</v>
      </c>
      <c r="E11" s="6">
        <f>IF(Proiecte_finalizare!F11=Cotutela!$E$1,0.5,0)</f>
        <v>0</v>
      </c>
      <c r="F11" s="6">
        <f>IF(Proiecte_finalizare!F11=Cotutela!$F$1,0.5,0)</f>
        <v>0</v>
      </c>
      <c r="G11" s="6">
        <f>IF(Proiecte_finalizare!F11=Cotutela!$G$1,0.5,0)</f>
        <v>0</v>
      </c>
      <c r="H11" s="6">
        <f>IF(Proiecte_finalizare!F11=Cotutela!$H$1,0.5,0)</f>
        <v>0</v>
      </c>
      <c r="I11" s="6">
        <f>IF(Proiecte_finalizare!F11=Cotutela!$I$1,0.5,0)</f>
        <v>0</v>
      </c>
      <c r="J11" s="6">
        <f>IF(Proiecte_finalizare!F11=Cotutela!$J$1,0.5,0)</f>
        <v>0</v>
      </c>
      <c r="K11" s="6">
        <f>IF(Proiecte_finalizare!F11=Cotutela!$K$1,0.5,0)</f>
        <v>0</v>
      </c>
      <c r="L11" s="6">
        <f>IF(Proiecte_finalizare!F11=Cotutela!$L$1,0.5,0)</f>
        <v>0</v>
      </c>
      <c r="M11" s="6">
        <f>IF(Proiecte_finalizare!F11=Cotutela!$M$1,0.5,0)</f>
        <v>0</v>
      </c>
      <c r="N11" s="6">
        <f>IF(Proiecte_finalizare!F11=Cotutela!$N$1,0.5,0)</f>
        <v>0</v>
      </c>
      <c r="O11" s="6">
        <f>IF(Proiecte_finalizare!F11=Cotutela!$O$1,0.5,0)</f>
        <v>0</v>
      </c>
      <c r="P11" s="6">
        <f>IF(Proiecte_finalizare!F11=Cotutela!$P$1,0.5,0)</f>
        <v>0</v>
      </c>
      <c r="Q11" s="6">
        <f>IF(Proiecte_finalizare!F11=Cotutela!$Q$1,0.5,0)</f>
        <v>0</v>
      </c>
      <c r="R11" s="6">
        <f>IF(Proiecte_finalizare!F11=Cotutela!$R$1,0.5,0)</f>
        <v>0</v>
      </c>
      <c r="S11" s="6">
        <f>IF(Proiecte_finalizare!F11=Cotutela!$S$1,0.5,0)</f>
        <v>0</v>
      </c>
      <c r="T11" s="6">
        <f>IF(Proiecte_finalizare!F11=Cotutela!$T$1,0.5,0)</f>
        <v>0</v>
      </c>
      <c r="U11" s="6">
        <f>IF(Proiecte_finalizare!F11=Cotutela!$U$1,0.5,0)</f>
        <v>0</v>
      </c>
      <c r="V11" s="6">
        <f>IF(Proiecte_finalizare!F11=Cotutela!$V$1,0.5,0)</f>
        <v>0</v>
      </c>
      <c r="W11" s="6">
        <f>IF(Proiecte_finalizare!F11=Cotutela!$W$1,0.5,0)</f>
        <v>0</v>
      </c>
      <c r="X11" s="6">
        <f>IF(Proiecte_finalizare!F11=Cotutela!$X$1,0.5,0)</f>
        <v>0</v>
      </c>
      <c r="Y11" s="6">
        <f>IF(Proiecte_finalizare!F11=Cotutela!$Y$1,0.5,0)</f>
        <v>0</v>
      </c>
      <c r="Z11" s="6">
        <f>IF(Proiecte_finalizare!F11=Cotutela!$Z$1,0.5,0)</f>
        <v>0</v>
      </c>
      <c r="AA11" s="6">
        <f>IF(Proiecte_finalizare!F11=Cotutela!$AA$1,0.5,0)</f>
        <v>0</v>
      </c>
      <c r="AB11" s="6">
        <f>IF(Proiecte_finalizare!F11=Cotutela!$AB$1,0.5,0)</f>
        <v>0</v>
      </c>
      <c r="AC11" s="6">
        <f>IF(Proiecte_finalizare!F11=Cotutela!$AC$1,0.5,0)</f>
        <v>0</v>
      </c>
      <c r="AD11" s="6">
        <f>IF(Proiecte_finalizare!F11=Cotutela!$AD$1,0.5,0)</f>
        <v>0</v>
      </c>
      <c r="AS11" s="6">
        <f>IF(Proiecte_finalizare!F11&lt;&gt;"",0.5-AT11,0)</f>
        <v>0</v>
      </c>
      <c r="AT11" s="6">
        <f t="shared" si="0"/>
        <v>0</v>
      </c>
      <c r="AU11" s="6">
        <f t="shared" si="1"/>
        <v>0</v>
      </c>
    </row>
    <row r="12" spans="1:47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IF(Proiecte_finalizare!F12=Cotutela!$C$1,0.5,0)</f>
        <v>0</v>
      </c>
      <c r="D12" s="6">
        <f>IF(Proiecte_finalizare!F12=Cotutela!$D$1,0.5,0)</f>
        <v>0</v>
      </c>
      <c r="E12" s="6">
        <f>IF(Proiecte_finalizare!F12=Cotutela!$E$1,0.5,0)</f>
        <v>0</v>
      </c>
      <c r="F12" s="6">
        <f>IF(Proiecte_finalizare!F12=Cotutela!$F$1,0.5,0)</f>
        <v>0</v>
      </c>
      <c r="G12" s="6">
        <f>IF(Proiecte_finalizare!F12=Cotutela!$G$1,0.5,0)</f>
        <v>0</v>
      </c>
      <c r="H12" s="6">
        <f>IF(Proiecte_finalizare!F12=Cotutela!$H$1,0.5,0)</f>
        <v>0</v>
      </c>
      <c r="I12" s="6">
        <f>IF(Proiecte_finalizare!F12=Cotutela!$I$1,0.5,0)</f>
        <v>0</v>
      </c>
      <c r="J12" s="6">
        <f>IF(Proiecte_finalizare!F12=Cotutela!$J$1,0.5,0)</f>
        <v>0</v>
      </c>
      <c r="K12" s="6">
        <f>IF(Proiecte_finalizare!F12=Cotutela!$K$1,0.5,0)</f>
        <v>0</v>
      </c>
      <c r="L12" s="6">
        <f>IF(Proiecte_finalizare!F12=Cotutela!$L$1,0.5,0)</f>
        <v>0</v>
      </c>
      <c r="M12" s="6">
        <f>IF(Proiecte_finalizare!F12=Cotutela!$M$1,0.5,0)</f>
        <v>0</v>
      </c>
      <c r="N12" s="6">
        <f>IF(Proiecte_finalizare!F12=Cotutela!$N$1,0.5,0)</f>
        <v>0</v>
      </c>
      <c r="O12" s="6">
        <f>IF(Proiecte_finalizare!F12=Cotutela!$O$1,0.5,0)</f>
        <v>0</v>
      </c>
      <c r="P12" s="6">
        <f>IF(Proiecte_finalizare!F12=Cotutela!$P$1,0.5,0)</f>
        <v>0</v>
      </c>
      <c r="Q12" s="6">
        <f>IF(Proiecte_finalizare!F12=Cotutela!$Q$1,0.5,0)</f>
        <v>0</v>
      </c>
      <c r="R12" s="6">
        <f>IF(Proiecte_finalizare!F12=Cotutela!$R$1,0.5,0)</f>
        <v>0</v>
      </c>
      <c r="S12" s="6">
        <f>IF(Proiecte_finalizare!F12=Cotutela!$S$1,0.5,0)</f>
        <v>0</v>
      </c>
      <c r="T12" s="6">
        <f>IF(Proiecte_finalizare!F12=Cotutela!$T$1,0.5,0)</f>
        <v>0</v>
      </c>
      <c r="U12" s="6">
        <f>IF(Proiecte_finalizare!F12=Cotutela!$U$1,0.5,0)</f>
        <v>0</v>
      </c>
      <c r="V12" s="6">
        <f>IF(Proiecte_finalizare!F12=Cotutela!$V$1,0.5,0)</f>
        <v>0</v>
      </c>
      <c r="W12" s="6">
        <f>IF(Proiecte_finalizare!F12=Cotutela!$W$1,0.5,0)</f>
        <v>0</v>
      </c>
      <c r="X12" s="6">
        <f>IF(Proiecte_finalizare!F12=Cotutela!$X$1,0.5,0)</f>
        <v>0</v>
      </c>
      <c r="Y12" s="6">
        <f>IF(Proiecte_finalizare!F12=Cotutela!$Y$1,0.5,0)</f>
        <v>0</v>
      </c>
      <c r="Z12" s="6">
        <f>IF(Proiecte_finalizare!F12=Cotutela!$Z$1,0.5,0)</f>
        <v>0</v>
      </c>
      <c r="AA12" s="6">
        <f>IF(Proiecte_finalizare!F12=Cotutela!$AA$1,0.5,0)</f>
        <v>0</v>
      </c>
      <c r="AB12" s="6">
        <f>IF(Proiecte_finalizare!F12=Cotutela!$AB$1,0.5,0)</f>
        <v>0</v>
      </c>
      <c r="AC12" s="6">
        <f>IF(Proiecte_finalizare!F12=Cotutela!$AC$1,0.5,0)</f>
        <v>0</v>
      </c>
      <c r="AD12" s="6">
        <f>IF(Proiecte_finalizare!F12=Cotutela!$AD$1,0.5,0)</f>
        <v>0</v>
      </c>
      <c r="AS12" s="6">
        <f>IF(Proiecte_finalizare!F12&lt;&gt;"",0.5-AT12,0)</f>
        <v>0</v>
      </c>
      <c r="AT12" s="6">
        <f t="shared" si="0"/>
        <v>0</v>
      </c>
      <c r="AU12" s="6">
        <f t="shared" si="1"/>
        <v>0</v>
      </c>
    </row>
    <row r="13" spans="1:47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IF(Proiecte_finalizare!F13=Cotutela!$C$1,0.5,0)</f>
        <v>0</v>
      </c>
      <c r="D13" s="6">
        <f>IF(Proiecte_finalizare!F13=Cotutela!$D$1,0.5,0)</f>
        <v>0</v>
      </c>
      <c r="E13" s="6">
        <f>IF(Proiecte_finalizare!F13=Cotutela!$E$1,0.5,0)</f>
        <v>0</v>
      </c>
      <c r="F13" s="6">
        <f>IF(Proiecte_finalizare!F13=Cotutela!$F$1,0.5,0)</f>
        <v>0</v>
      </c>
      <c r="G13" s="6">
        <f>IF(Proiecte_finalizare!F13=Cotutela!$G$1,0.5,0)</f>
        <v>0</v>
      </c>
      <c r="H13" s="6">
        <f>IF(Proiecte_finalizare!F13=Cotutela!$H$1,0.5,0)</f>
        <v>0</v>
      </c>
      <c r="I13" s="6">
        <f>IF(Proiecte_finalizare!F13=Cotutela!$I$1,0.5,0)</f>
        <v>0</v>
      </c>
      <c r="J13" s="6">
        <f>IF(Proiecte_finalizare!F13=Cotutela!$J$1,0.5,0)</f>
        <v>0</v>
      </c>
      <c r="K13" s="6">
        <f>IF(Proiecte_finalizare!F13=Cotutela!$K$1,0.5,0)</f>
        <v>0</v>
      </c>
      <c r="L13" s="6">
        <f>IF(Proiecte_finalizare!F13=Cotutela!$L$1,0.5,0)</f>
        <v>0</v>
      </c>
      <c r="M13" s="6">
        <f>IF(Proiecte_finalizare!F13=Cotutela!$M$1,0.5,0)</f>
        <v>0</v>
      </c>
      <c r="N13" s="6">
        <f>IF(Proiecte_finalizare!F13=Cotutela!$N$1,0.5,0)</f>
        <v>0</v>
      </c>
      <c r="O13" s="6">
        <f>IF(Proiecte_finalizare!F13=Cotutela!$O$1,0.5,0)</f>
        <v>0</v>
      </c>
      <c r="P13" s="6">
        <f>IF(Proiecte_finalizare!F13=Cotutela!$P$1,0.5,0)</f>
        <v>0</v>
      </c>
      <c r="Q13" s="6">
        <f>IF(Proiecte_finalizare!F13=Cotutela!$Q$1,0.5,0)</f>
        <v>0</v>
      </c>
      <c r="R13" s="6">
        <f>IF(Proiecte_finalizare!F13=Cotutela!$R$1,0.5,0)</f>
        <v>0</v>
      </c>
      <c r="S13" s="6">
        <f>IF(Proiecte_finalizare!F13=Cotutela!$S$1,0.5,0)</f>
        <v>0</v>
      </c>
      <c r="T13" s="6">
        <f>IF(Proiecte_finalizare!F13=Cotutela!$T$1,0.5,0)</f>
        <v>0</v>
      </c>
      <c r="U13" s="6">
        <f>IF(Proiecte_finalizare!F13=Cotutela!$U$1,0.5,0)</f>
        <v>0</v>
      </c>
      <c r="V13" s="6">
        <f>IF(Proiecte_finalizare!F13=Cotutela!$V$1,0.5,0)</f>
        <v>0</v>
      </c>
      <c r="W13" s="6">
        <f>IF(Proiecte_finalizare!F13=Cotutela!$W$1,0.5,0)</f>
        <v>0</v>
      </c>
      <c r="X13" s="6">
        <f>IF(Proiecte_finalizare!F13=Cotutela!$X$1,0.5,0)</f>
        <v>0</v>
      </c>
      <c r="Y13" s="6">
        <f>IF(Proiecte_finalizare!F13=Cotutela!$Y$1,0.5,0)</f>
        <v>0</v>
      </c>
      <c r="Z13" s="6">
        <f>IF(Proiecte_finalizare!F13=Cotutela!$Z$1,0.5,0)</f>
        <v>0</v>
      </c>
      <c r="AA13" s="6">
        <f>IF(Proiecte_finalizare!F13=Cotutela!$AA$1,0.5,0)</f>
        <v>0</v>
      </c>
      <c r="AB13" s="6">
        <f>IF(Proiecte_finalizare!F13=Cotutela!$AB$1,0.5,0)</f>
        <v>0</v>
      </c>
      <c r="AC13" s="6">
        <f>IF(Proiecte_finalizare!F13=Cotutela!$AC$1,0.5,0)</f>
        <v>0</v>
      </c>
      <c r="AD13" s="6">
        <f>IF(Proiecte_finalizare!F13=Cotutela!$AD$1,0.5,0)</f>
        <v>0</v>
      </c>
      <c r="AS13" s="6">
        <f>IF(Proiecte_finalizare!F13&lt;&gt;"",0.5-AT13,0)</f>
        <v>0</v>
      </c>
      <c r="AT13" s="6">
        <f t="shared" si="0"/>
        <v>0</v>
      </c>
      <c r="AU13" s="6">
        <f t="shared" si="1"/>
        <v>0</v>
      </c>
    </row>
    <row r="14" spans="1:47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IF(Proiecte_finalizare!F14=Cotutela!$C$1,0.5,0)</f>
        <v>0</v>
      </c>
      <c r="D14" s="6">
        <f>IF(Proiecte_finalizare!F14=Cotutela!$D$1,0.5,0)</f>
        <v>0</v>
      </c>
      <c r="E14" s="6">
        <f>IF(Proiecte_finalizare!F14=Cotutela!$E$1,0.5,0)</f>
        <v>0</v>
      </c>
      <c r="F14" s="6">
        <f>IF(Proiecte_finalizare!F14=Cotutela!$F$1,0.5,0)</f>
        <v>0</v>
      </c>
      <c r="G14" s="6">
        <f>IF(Proiecte_finalizare!F14=Cotutela!$G$1,0.5,0)</f>
        <v>0</v>
      </c>
      <c r="H14" s="6">
        <f>IF(Proiecte_finalizare!F14=Cotutela!$H$1,0.5,0)</f>
        <v>0</v>
      </c>
      <c r="I14" s="6">
        <f>IF(Proiecte_finalizare!F14=Cotutela!$I$1,0.5,0)</f>
        <v>0</v>
      </c>
      <c r="J14" s="6">
        <f>IF(Proiecte_finalizare!F14=Cotutela!$J$1,0.5,0)</f>
        <v>0</v>
      </c>
      <c r="K14" s="6">
        <f>IF(Proiecte_finalizare!F14=Cotutela!$K$1,0.5,0)</f>
        <v>0</v>
      </c>
      <c r="L14" s="6">
        <f>IF(Proiecte_finalizare!F14=Cotutela!$L$1,0.5,0)</f>
        <v>0</v>
      </c>
      <c r="M14" s="6">
        <f>IF(Proiecte_finalizare!F14=Cotutela!$M$1,0.5,0)</f>
        <v>0</v>
      </c>
      <c r="N14" s="6">
        <f>IF(Proiecte_finalizare!F14=Cotutela!$N$1,0.5,0)</f>
        <v>0</v>
      </c>
      <c r="O14" s="6">
        <f>IF(Proiecte_finalizare!F14=Cotutela!$O$1,0.5,0)</f>
        <v>0</v>
      </c>
      <c r="P14" s="6">
        <f>IF(Proiecte_finalizare!F14=Cotutela!$P$1,0.5,0)</f>
        <v>0</v>
      </c>
      <c r="Q14" s="6">
        <f>IF(Proiecte_finalizare!F14=Cotutela!$Q$1,0.5,0)</f>
        <v>0</v>
      </c>
      <c r="R14" s="6">
        <f>IF(Proiecte_finalizare!F14=Cotutela!$R$1,0.5,0)</f>
        <v>0</v>
      </c>
      <c r="S14" s="6">
        <f>IF(Proiecte_finalizare!F14=Cotutela!$S$1,0.5,0)</f>
        <v>0</v>
      </c>
      <c r="T14" s="6">
        <f>IF(Proiecte_finalizare!F14=Cotutela!$T$1,0.5,0)</f>
        <v>0</v>
      </c>
      <c r="U14" s="6">
        <f>IF(Proiecte_finalizare!F14=Cotutela!$U$1,0.5,0)</f>
        <v>0</v>
      </c>
      <c r="V14" s="6">
        <f>IF(Proiecte_finalizare!F14=Cotutela!$V$1,0.5,0)</f>
        <v>0</v>
      </c>
      <c r="W14" s="6">
        <f>IF(Proiecte_finalizare!F14=Cotutela!$W$1,0.5,0)</f>
        <v>0</v>
      </c>
      <c r="X14" s="6">
        <f>IF(Proiecte_finalizare!F14=Cotutela!$X$1,0.5,0)</f>
        <v>0</v>
      </c>
      <c r="Y14" s="6">
        <f>IF(Proiecte_finalizare!F14=Cotutela!$Y$1,0.5,0)</f>
        <v>0</v>
      </c>
      <c r="Z14" s="6">
        <f>IF(Proiecte_finalizare!F14=Cotutela!$Z$1,0.5,0)</f>
        <v>0</v>
      </c>
      <c r="AA14" s="6">
        <f>IF(Proiecte_finalizare!F14=Cotutela!$AA$1,0.5,0)</f>
        <v>0</v>
      </c>
      <c r="AB14" s="6">
        <f>IF(Proiecte_finalizare!F14=Cotutela!$AB$1,0.5,0)</f>
        <v>0</v>
      </c>
      <c r="AC14" s="6">
        <f>IF(Proiecte_finalizare!F14=Cotutela!$AC$1,0.5,0)</f>
        <v>0</v>
      </c>
      <c r="AD14" s="6">
        <f>IF(Proiecte_finalizare!F14=Cotutela!$AD$1,0.5,0)</f>
        <v>0</v>
      </c>
      <c r="AS14" s="6">
        <f>IF(Proiecte_finalizare!F14&lt;&gt;"",0.5-AT14,0)</f>
        <v>0</v>
      </c>
      <c r="AT14" s="6">
        <f t="shared" si="0"/>
        <v>0</v>
      </c>
      <c r="AU14" s="6">
        <f t="shared" si="1"/>
        <v>0</v>
      </c>
    </row>
    <row r="15" spans="1:47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IF(Proiecte_finalizare!F15=Cotutela!$C$1,0.5,0)</f>
        <v>0</v>
      </c>
      <c r="D15" s="6">
        <f>IF(Proiecte_finalizare!F15=Cotutela!$D$1,0.5,0)</f>
        <v>0</v>
      </c>
      <c r="E15" s="6">
        <f>IF(Proiecte_finalizare!F15=Cotutela!$E$1,0.5,0)</f>
        <v>0</v>
      </c>
      <c r="F15" s="6">
        <f>IF(Proiecte_finalizare!F15=Cotutela!$F$1,0.5,0)</f>
        <v>0</v>
      </c>
      <c r="G15" s="6">
        <f>IF(Proiecte_finalizare!F15=Cotutela!$G$1,0.5,0)</f>
        <v>0</v>
      </c>
      <c r="H15" s="6">
        <f>IF(Proiecte_finalizare!F15=Cotutela!$H$1,0.5,0)</f>
        <v>0</v>
      </c>
      <c r="I15" s="6">
        <f>IF(Proiecte_finalizare!F15=Cotutela!$I$1,0.5,0)</f>
        <v>0</v>
      </c>
      <c r="J15" s="6">
        <f>IF(Proiecte_finalizare!F15=Cotutela!$J$1,0.5,0)</f>
        <v>0</v>
      </c>
      <c r="K15" s="6">
        <f>IF(Proiecte_finalizare!F15=Cotutela!$K$1,0.5,0)</f>
        <v>0</v>
      </c>
      <c r="L15" s="6">
        <f>IF(Proiecte_finalizare!F15=Cotutela!$L$1,0.5,0)</f>
        <v>0</v>
      </c>
      <c r="M15" s="6">
        <f>IF(Proiecte_finalizare!F15=Cotutela!$M$1,0.5,0)</f>
        <v>0</v>
      </c>
      <c r="N15" s="6">
        <f>IF(Proiecte_finalizare!F15=Cotutela!$N$1,0.5,0)</f>
        <v>0</v>
      </c>
      <c r="O15" s="6">
        <f>IF(Proiecte_finalizare!F15=Cotutela!$O$1,0.5,0)</f>
        <v>0</v>
      </c>
      <c r="P15" s="6">
        <f>IF(Proiecte_finalizare!F15=Cotutela!$P$1,0.5,0)</f>
        <v>0</v>
      </c>
      <c r="Q15" s="6">
        <f>IF(Proiecte_finalizare!F15=Cotutela!$Q$1,0.5,0)</f>
        <v>0</v>
      </c>
      <c r="R15" s="6">
        <f>IF(Proiecte_finalizare!F15=Cotutela!$R$1,0.5,0)</f>
        <v>0</v>
      </c>
      <c r="S15" s="6">
        <f>IF(Proiecte_finalizare!F15=Cotutela!$S$1,0.5,0)</f>
        <v>0</v>
      </c>
      <c r="T15" s="6">
        <f>IF(Proiecte_finalizare!F15=Cotutela!$T$1,0.5,0)</f>
        <v>0</v>
      </c>
      <c r="U15" s="6">
        <f>IF(Proiecte_finalizare!F15=Cotutela!$U$1,0.5,0)</f>
        <v>0</v>
      </c>
      <c r="V15" s="6">
        <f>IF(Proiecte_finalizare!F15=Cotutela!$V$1,0.5,0)</f>
        <v>0</v>
      </c>
      <c r="W15" s="6">
        <f>IF(Proiecte_finalizare!F15=Cotutela!$W$1,0.5,0)</f>
        <v>0</v>
      </c>
      <c r="X15" s="6">
        <f>IF(Proiecte_finalizare!F15=Cotutela!$X$1,0.5,0)</f>
        <v>0</v>
      </c>
      <c r="Y15" s="6">
        <f>IF(Proiecte_finalizare!F15=Cotutela!$Y$1,0.5,0)</f>
        <v>0</v>
      </c>
      <c r="Z15" s="6">
        <f>IF(Proiecte_finalizare!F15=Cotutela!$Z$1,0.5,0)</f>
        <v>0</v>
      </c>
      <c r="AA15" s="6">
        <f>IF(Proiecte_finalizare!F15=Cotutela!$AA$1,0.5,0)</f>
        <v>0</v>
      </c>
      <c r="AB15" s="6">
        <f>IF(Proiecte_finalizare!F15=Cotutela!$AB$1,0.5,0)</f>
        <v>0</v>
      </c>
      <c r="AC15" s="6">
        <f>IF(Proiecte_finalizare!F15=Cotutela!$AC$1,0.5,0)</f>
        <v>0</v>
      </c>
      <c r="AD15" s="6">
        <f>IF(Proiecte_finalizare!F15=Cotutela!$AD$1,0.5,0)</f>
        <v>0</v>
      </c>
      <c r="AS15" s="6">
        <f>IF(Proiecte_finalizare!F15&lt;&gt;"",0.5-AT15,0)</f>
        <v>0</v>
      </c>
      <c r="AT15" s="6">
        <f t="shared" si="0"/>
        <v>0</v>
      </c>
      <c r="AU15" s="6">
        <f t="shared" si="1"/>
        <v>0</v>
      </c>
    </row>
    <row r="16" spans="1:47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IF(Proiecte_finalizare!F16=Cotutela!$C$1,0.5,0)</f>
        <v>0</v>
      </c>
      <c r="D16" s="6">
        <f>IF(Proiecte_finalizare!F16=Cotutela!$D$1,0.5,0)</f>
        <v>0</v>
      </c>
      <c r="E16" s="6">
        <f>IF(Proiecte_finalizare!F16=Cotutela!$E$1,0.5,0)</f>
        <v>0.5</v>
      </c>
      <c r="F16" s="6">
        <f>IF(Proiecte_finalizare!F16=Cotutela!$F$1,0.5,0)</f>
        <v>0</v>
      </c>
      <c r="G16" s="6">
        <f>IF(Proiecte_finalizare!F16=Cotutela!$G$1,0.5,0)</f>
        <v>0</v>
      </c>
      <c r="H16" s="6">
        <f>IF(Proiecte_finalizare!F16=Cotutela!$H$1,0.5,0)</f>
        <v>0</v>
      </c>
      <c r="I16" s="6">
        <f>IF(Proiecte_finalizare!F16=Cotutela!$I$1,0.5,0)</f>
        <v>0</v>
      </c>
      <c r="J16" s="6">
        <f>IF(Proiecte_finalizare!F16=Cotutela!$J$1,0.5,0)</f>
        <v>0</v>
      </c>
      <c r="K16" s="6">
        <f>IF(Proiecte_finalizare!F16=Cotutela!$K$1,0.5,0)</f>
        <v>0</v>
      </c>
      <c r="L16" s="6">
        <f>IF(Proiecte_finalizare!F16=Cotutela!$L$1,0.5,0)</f>
        <v>0</v>
      </c>
      <c r="M16" s="6">
        <f>IF(Proiecte_finalizare!F16=Cotutela!$M$1,0.5,0)</f>
        <v>0</v>
      </c>
      <c r="N16" s="6">
        <f>IF(Proiecte_finalizare!F16=Cotutela!$N$1,0.5,0)</f>
        <v>0</v>
      </c>
      <c r="O16" s="6">
        <f>IF(Proiecte_finalizare!F16=Cotutela!$O$1,0.5,0)</f>
        <v>0</v>
      </c>
      <c r="P16" s="6">
        <f>IF(Proiecte_finalizare!F16=Cotutela!$P$1,0.5,0)</f>
        <v>0</v>
      </c>
      <c r="Q16" s="6">
        <f>IF(Proiecte_finalizare!F16=Cotutela!$Q$1,0.5,0)</f>
        <v>0</v>
      </c>
      <c r="R16" s="6">
        <f>IF(Proiecte_finalizare!F16=Cotutela!$R$1,0.5,0)</f>
        <v>0</v>
      </c>
      <c r="S16" s="6">
        <f>IF(Proiecte_finalizare!F16=Cotutela!$S$1,0.5,0)</f>
        <v>0</v>
      </c>
      <c r="T16" s="6">
        <f>IF(Proiecte_finalizare!F16=Cotutela!$T$1,0.5,0)</f>
        <v>0</v>
      </c>
      <c r="U16" s="6">
        <f>IF(Proiecte_finalizare!F16=Cotutela!$U$1,0.5,0)</f>
        <v>0</v>
      </c>
      <c r="V16" s="6">
        <f>IF(Proiecte_finalizare!F16=Cotutela!$V$1,0.5,0)</f>
        <v>0</v>
      </c>
      <c r="W16" s="6">
        <f>IF(Proiecte_finalizare!F16=Cotutela!$W$1,0.5,0)</f>
        <v>0</v>
      </c>
      <c r="X16" s="6">
        <f>IF(Proiecte_finalizare!F16=Cotutela!$X$1,0.5,0)</f>
        <v>0</v>
      </c>
      <c r="Y16" s="6">
        <f>IF(Proiecte_finalizare!F16=Cotutela!$Y$1,0.5,0)</f>
        <v>0</v>
      </c>
      <c r="Z16" s="6">
        <f>IF(Proiecte_finalizare!F16=Cotutela!$Z$1,0.5,0)</f>
        <v>0</v>
      </c>
      <c r="AA16" s="6">
        <f>IF(Proiecte_finalizare!F16=Cotutela!$AA$1,0.5,0)</f>
        <v>0</v>
      </c>
      <c r="AB16" s="6">
        <f>IF(Proiecte_finalizare!F16=Cotutela!$AB$1,0.5,0)</f>
        <v>0</v>
      </c>
      <c r="AC16" s="6">
        <f>IF(Proiecte_finalizare!F16=Cotutela!$AC$1,0.5,0)</f>
        <v>0</v>
      </c>
      <c r="AD16" s="6">
        <f>IF(Proiecte_finalizare!F16=Cotutela!$AD$1,0.5,0)</f>
        <v>0</v>
      </c>
      <c r="AS16" s="6">
        <f>IF(Proiecte_finalizare!F16&lt;&gt;"",0.5-AT16,0)</f>
        <v>0</v>
      </c>
      <c r="AT16" s="6">
        <f t="shared" si="0"/>
        <v>0.5</v>
      </c>
      <c r="AU16" s="6">
        <f t="shared" si="1"/>
        <v>0.5</v>
      </c>
    </row>
    <row r="17" spans="1:47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IF(Proiecte_finalizare!F17=Cotutela!$C$1,0.5,0)</f>
        <v>0</v>
      </c>
      <c r="D17" s="6">
        <f>IF(Proiecte_finalizare!F17=Cotutela!$D$1,0.5,0)</f>
        <v>0</v>
      </c>
      <c r="E17" s="6">
        <f>IF(Proiecte_finalizare!F17=Cotutela!$E$1,0.5,0)</f>
        <v>0</v>
      </c>
      <c r="F17" s="6">
        <f>IF(Proiecte_finalizare!F17=Cotutela!$F$1,0.5,0)</f>
        <v>0</v>
      </c>
      <c r="G17" s="6">
        <f>IF(Proiecte_finalizare!F17=Cotutela!$G$1,0.5,0)</f>
        <v>0</v>
      </c>
      <c r="H17" s="6">
        <f>IF(Proiecte_finalizare!F17=Cotutela!$H$1,0.5,0)</f>
        <v>0</v>
      </c>
      <c r="I17" s="6">
        <f>IF(Proiecte_finalizare!F17=Cotutela!$I$1,0.5,0)</f>
        <v>0</v>
      </c>
      <c r="J17" s="6">
        <f>IF(Proiecte_finalizare!F17=Cotutela!$J$1,0.5,0)</f>
        <v>0</v>
      </c>
      <c r="K17" s="6">
        <f>IF(Proiecte_finalizare!F17=Cotutela!$K$1,0.5,0)</f>
        <v>0</v>
      </c>
      <c r="L17" s="6">
        <f>IF(Proiecte_finalizare!F17=Cotutela!$L$1,0.5,0)</f>
        <v>0</v>
      </c>
      <c r="M17" s="6">
        <f>IF(Proiecte_finalizare!F17=Cotutela!$M$1,0.5,0)</f>
        <v>0</v>
      </c>
      <c r="N17" s="6">
        <f>IF(Proiecte_finalizare!F17=Cotutela!$N$1,0.5,0)</f>
        <v>0</v>
      </c>
      <c r="O17" s="6">
        <f>IF(Proiecte_finalizare!F17=Cotutela!$O$1,0.5,0)</f>
        <v>0</v>
      </c>
      <c r="P17" s="6">
        <f>IF(Proiecte_finalizare!F17=Cotutela!$P$1,0.5,0)</f>
        <v>0</v>
      </c>
      <c r="Q17" s="6">
        <f>IF(Proiecte_finalizare!F17=Cotutela!$Q$1,0.5,0)</f>
        <v>0</v>
      </c>
      <c r="R17" s="6">
        <f>IF(Proiecte_finalizare!F17=Cotutela!$R$1,0.5,0)</f>
        <v>0</v>
      </c>
      <c r="S17" s="6">
        <f>IF(Proiecte_finalizare!F17=Cotutela!$S$1,0.5,0)</f>
        <v>0</v>
      </c>
      <c r="T17" s="6">
        <f>IF(Proiecte_finalizare!F17=Cotutela!$T$1,0.5,0)</f>
        <v>0</v>
      </c>
      <c r="U17" s="6">
        <f>IF(Proiecte_finalizare!F17=Cotutela!$U$1,0.5,0)</f>
        <v>0</v>
      </c>
      <c r="V17" s="6">
        <f>IF(Proiecte_finalizare!F17=Cotutela!$V$1,0.5,0)</f>
        <v>0</v>
      </c>
      <c r="W17" s="6">
        <f>IF(Proiecte_finalizare!F17=Cotutela!$W$1,0.5,0)</f>
        <v>0</v>
      </c>
      <c r="X17" s="6">
        <f>IF(Proiecte_finalizare!F17=Cotutela!$X$1,0.5,0)</f>
        <v>0</v>
      </c>
      <c r="Y17" s="6">
        <f>IF(Proiecte_finalizare!F17=Cotutela!$Y$1,0.5,0)</f>
        <v>0</v>
      </c>
      <c r="Z17" s="6">
        <f>IF(Proiecte_finalizare!F17=Cotutela!$Z$1,0.5,0)</f>
        <v>0</v>
      </c>
      <c r="AA17" s="6">
        <f>IF(Proiecte_finalizare!F17=Cotutela!$AA$1,0.5,0)</f>
        <v>0</v>
      </c>
      <c r="AB17" s="6">
        <f>IF(Proiecte_finalizare!F17=Cotutela!$AB$1,0.5,0)</f>
        <v>0</v>
      </c>
      <c r="AC17" s="6">
        <f>IF(Proiecte_finalizare!F17=Cotutela!$AC$1,0.5,0)</f>
        <v>0</v>
      </c>
      <c r="AD17" s="6">
        <f>IF(Proiecte_finalizare!F17=Cotutela!$AD$1,0.5,0)</f>
        <v>0</v>
      </c>
      <c r="AS17" s="6">
        <f>IF(Proiecte_finalizare!F17&lt;&gt;"",0.5-AT17,0)</f>
        <v>0</v>
      </c>
      <c r="AT17" s="6">
        <f t="shared" si="0"/>
        <v>0</v>
      </c>
      <c r="AU17" s="6">
        <f t="shared" si="1"/>
        <v>0</v>
      </c>
    </row>
    <row r="18" spans="1:47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IF(Proiecte_finalizare!F18=Cotutela!$C$1,0.5,0)</f>
        <v>0</v>
      </c>
      <c r="D18" s="6">
        <f>IF(Proiecte_finalizare!F18=Cotutela!$D$1,0.5,0)</f>
        <v>0</v>
      </c>
      <c r="E18" s="6">
        <f>IF(Proiecte_finalizare!F18=Cotutela!$E$1,0.5,0)</f>
        <v>0</v>
      </c>
      <c r="F18" s="6">
        <f>IF(Proiecte_finalizare!F18=Cotutela!$F$1,0.5,0)</f>
        <v>0</v>
      </c>
      <c r="G18" s="6">
        <f>IF(Proiecte_finalizare!F18=Cotutela!$G$1,0.5,0)</f>
        <v>0</v>
      </c>
      <c r="H18" s="6">
        <f>IF(Proiecte_finalizare!F18=Cotutela!$H$1,0.5,0)</f>
        <v>0</v>
      </c>
      <c r="I18" s="6">
        <f>IF(Proiecte_finalizare!F18=Cotutela!$I$1,0.5,0)</f>
        <v>0</v>
      </c>
      <c r="J18" s="6">
        <f>IF(Proiecte_finalizare!F18=Cotutela!$J$1,0.5,0)</f>
        <v>0</v>
      </c>
      <c r="K18" s="6">
        <f>IF(Proiecte_finalizare!F18=Cotutela!$K$1,0.5,0)</f>
        <v>0</v>
      </c>
      <c r="L18" s="6">
        <f>IF(Proiecte_finalizare!F18=Cotutela!$L$1,0.5,0)</f>
        <v>0</v>
      </c>
      <c r="M18" s="6">
        <f>IF(Proiecte_finalizare!F18=Cotutela!$M$1,0.5,0)</f>
        <v>0</v>
      </c>
      <c r="N18" s="6">
        <f>IF(Proiecte_finalizare!F18=Cotutela!$N$1,0.5,0)</f>
        <v>0</v>
      </c>
      <c r="O18" s="6">
        <f>IF(Proiecte_finalizare!F18=Cotutela!$O$1,0.5,0)</f>
        <v>0</v>
      </c>
      <c r="P18" s="6">
        <f>IF(Proiecte_finalizare!F18=Cotutela!$P$1,0.5,0)</f>
        <v>0</v>
      </c>
      <c r="Q18" s="6">
        <f>IF(Proiecte_finalizare!F18=Cotutela!$Q$1,0.5,0)</f>
        <v>0</v>
      </c>
      <c r="R18" s="6">
        <f>IF(Proiecte_finalizare!F18=Cotutela!$R$1,0.5,0)</f>
        <v>0</v>
      </c>
      <c r="S18" s="6">
        <f>IF(Proiecte_finalizare!F18=Cotutela!$S$1,0.5,0)</f>
        <v>0</v>
      </c>
      <c r="T18" s="6">
        <f>IF(Proiecte_finalizare!F18=Cotutela!$T$1,0.5,0)</f>
        <v>0</v>
      </c>
      <c r="U18" s="6">
        <f>IF(Proiecte_finalizare!F18=Cotutela!$U$1,0.5,0)</f>
        <v>0</v>
      </c>
      <c r="V18" s="6">
        <f>IF(Proiecte_finalizare!F18=Cotutela!$V$1,0.5,0)</f>
        <v>0</v>
      </c>
      <c r="W18" s="6">
        <f>IF(Proiecte_finalizare!F18=Cotutela!$W$1,0.5,0)</f>
        <v>0</v>
      </c>
      <c r="X18" s="6">
        <f>IF(Proiecte_finalizare!F18=Cotutela!$X$1,0.5,0)</f>
        <v>0</v>
      </c>
      <c r="Y18" s="6">
        <f>IF(Proiecte_finalizare!F18=Cotutela!$Y$1,0.5,0)</f>
        <v>0</v>
      </c>
      <c r="Z18" s="6">
        <f>IF(Proiecte_finalizare!F18=Cotutela!$Z$1,0.5,0)</f>
        <v>0</v>
      </c>
      <c r="AA18" s="6">
        <f>IF(Proiecte_finalizare!F18=Cotutela!$AA$1,0.5,0)</f>
        <v>0</v>
      </c>
      <c r="AB18" s="6">
        <f>IF(Proiecte_finalizare!F18=Cotutela!$AB$1,0.5,0)</f>
        <v>0</v>
      </c>
      <c r="AC18" s="6">
        <f>IF(Proiecte_finalizare!F18=Cotutela!$AC$1,0.5,0)</f>
        <v>0</v>
      </c>
      <c r="AD18" s="6">
        <f>IF(Proiecte_finalizare!F18=Cotutela!$AD$1,0.5,0)</f>
        <v>0</v>
      </c>
      <c r="AS18" s="6">
        <f>IF(Proiecte_finalizare!F18&lt;&gt;"",0.5-AT18,0)</f>
        <v>0</v>
      </c>
      <c r="AT18" s="6">
        <f t="shared" si="0"/>
        <v>0</v>
      </c>
      <c r="AU18" s="6">
        <f t="shared" si="1"/>
        <v>0</v>
      </c>
    </row>
    <row r="19" spans="1:47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IF(Proiecte_finalizare!F19=Cotutela!$C$1,0.5,0)</f>
        <v>0</v>
      </c>
      <c r="D19" s="6">
        <f>IF(Proiecte_finalizare!F19=Cotutela!$D$1,0.5,0)</f>
        <v>0</v>
      </c>
      <c r="E19" s="6">
        <f>IF(Proiecte_finalizare!F19=Cotutela!$E$1,0.5,0)</f>
        <v>0</v>
      </c>
      <c r="F19" s="6">
        <f>IF(Proiecte_finalizare!F19=Cotutela!$F$1,0.5,0)</f>
        <v>0</v>
      </c>
      <c r="G19" s="6">
        <f>IF(Proiecte_finalizare!F19=Cotutela!$G$1,0.5,0)</f>
        <v>0</v>
      </c>
      <c r="H19" s="6">
        <f>IF(Proiecte_finalizare!F19=Cotutela!$H$1,0.5,0)</f>
        <v>0</v>
      </c>
      <c r="I19" s="6">
        <f>IF(Proiecte_finalizare!F19=Cotutela!$I$1,0.5,0)</f>
        <v>0</v>
      </c>
      <c r="J19" s="6">
        <f>IF(Proiecte_finalizare!F19=Cotutela!$J$1,0.5,0)</f>
        <v>0</v>
      </c>
      <c r="K19" s="6">
        <f>IF(Proiecte_finalizare!F19=Cotutela!$K$1,0.5,0)</f>
        <v>0</v>
      </c>
      <c r="L19" s="6">
        <f>IF(Proiecte_finalizare!F19=Cotutela!$L$1,0.5,0)</f>
        <v>0</v>
      </c>
      <c r="M19" s="6">
        <f>IF(Proiecte_finalizare!F19=Cotutela!$M$1,0.5,0)</f>
        <v>0</v>
      </c>
      <c r="N19" s="6">
        <f>IF(Proiecte_finalizare!F19=Cotutela!$N$1,0.5,0)</f>
        <v>0</v>
      </c>
      <c r="O19" s="6">
        <f>IF(Proiecte_finalizare!F19=Cotutela!$O$1,0.5,0)</f>
        <v>0</v>
      </c>
      <c r="P19" s="6">
        <f>IF(Proiecte_finalizare!F19=Cotutela!$P$1,0.5,0)</f>
        <v>0</v>
      </c>
      <c r="Q19" s="6">
        <f>IF(Proiecte_finalizare!F19=Cotutela!$Q$1,0.5,0)</f>
        <v>0</v>
      </c>
      <c r="R19" s="6">
        <f>IF(Proiecte_finalizare!F19=Cotutela!$R$1,0.5,0)</f>
        <v>0</v>
      </c>
      <c r="S19" s="6">
        <f>IF(Proiecte_finalizare!F19=Cotutela!$S$1,0.5,0)</f>
        <v>0</v>
      </c>
      <c r="T19" s="6">
        <f>IF(Proiecte_finalizare!F19=Cotutela!$T$1,0.5,0)</f>
        <v>0</v>
      </c>
      <c r="U19" s="6">
        <f>IF(Proiecte_finalizare!F19=Cotutela!$U$1,0.5,0)</f>
        <v>0</v>
      </c>
      <c r="V19" s="6">
        <f>IF(Proiecte_finalizare!F19=Cotutela!$V$1,0.5,0)</f>
        <v>0</v>
      </c>
      <c r="W19" s="6">
        <f>IF(Proiecte_finalizare!F19=Cotutela!$W$1,0.5,0)</f>
        <v>0</v>
      </c>
      <c r="X19" s="6">
        <f>IF(Proiecte_finalizare!F19=Cotutela!$X$1,0.5,0)</f>
        <v>0</v>
      </c>
      <c r="Y19" s="6">
        <f>IF(Proiecte_finalizare!F19=Cotutela!$Y$1,0.5,0)</f>
        <v>0</v>
      </c>
      <c r="Z19" s="6">
        <f>IF(Proiecte_finalizare!F19=Cotutela!$Z$1,0.5,0)</f>
        <v>0</v>
      </c>
      <c r="AA19" s="6">
        <f>IF(Proiecte_finalizare!F19=Cotutela!$AA$1,0.5,0)</f>
        <v>0</v>
      </c>
      <c r="AB19" s="6">
        <f>IF(Proiecte_finalizare!F19=Cotutela!$AB$1,0.5,0)</f>
        <v>0</v>
      </c>
      <c r="AC19" s="6">
        <f>IF(Proiecte_finalizare!F19=Cotutela!$AC$1,0.5,0)</f>
        <v>0</v>
      </c>
      <c r="AD19" s="6">
        <f>IF(Proiecte_finalizare!F19=Cotutela!$AD$1,0.5,0)</f>
        <v>0</v>
      </c>
      <c r="AS19" s="6">
        <f>IF(Proiecte_finalizare!F19&lt;&gt;"",0.5-AT19,0)</f>
        <v>0</v>
      </c>
      <c r="AT19" s="6">
        <f t="shared" si="0"/>
        <v>0</v>
      </c>
      <c r="AU19" s="6">
        <f t="shared" si="1"/>
        <v>0</v>
      </c>
    </row>
    <row r="20" spans="1:47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IF(Proiecte_finalizare!F20=Cotutela!$C$1,0.5,0)</f>
        <v>0</v>
      </c>
      <c r="D20" s="6">
        <f>IF(Proiecte_finalizare!F20=Cotutela!$D$1,0.5,0)</f>
        <v>0</v>
      </c>
      <c r="E20" s="6">
        <f>IF(Proiecte_finalizare!F20=Cotutela!$E$1,0.5,0)</f>
        <v>0</v>
      </c>
      <c r="F20" s="6">
        <f>IF(Proiecte_finalizare!F20=Cotutela!$F$1,0.5,0)</f>
        <v>0</v>
      </c>
      <c r="G20" s="6">
        <f>IF(Proiecte_finalizare!F20=Cotutela!$G$1,0.5,0)</f>
        <v>0</v>
      </c>
      <c r="H20" s="6">
        <f>IF(Proiecte_finalizare!F20=Cotutela!$H$1,0.5,0)</f>
        <v>0</v>
      </c>
      <c r="I20" s="6">
        <f>IF(Proiecte_finalizare!F20=Cotutela!$I$1,0.5,0)</f>
        <v>0</v>
      </c>
      <c r="J20" s="6">
        <f>IF(Proiecte_finalizare!F20=Cotutela!$J$1,0.5,0)</f>
        <v>0</v>
      </c>
      <c r="K20" s="6">
        <f>IF(Proiecte_finalizare!F20=Cotutela!$K$1,0.5,0)</f>
        <v>0</v>
      </c>
      <c r="L20" s="6">
        <f>IF(Proiecte_finalizare!F20=Cotutela!$L$1,0.5,0)</f>
        <v>0</v>
      </c>
      <c r="M20" s="6">
        <f>IF(Proiecte_finalizare!F20=Cotutela!$M$1,0.5,0)</f>
        <v>0</v>
      </c>
      <c r="N20" s="6">
        <f>IF(Proiecte_finalizare!F20=Cotutela!$N$1,0.5,0)</f>
        <v>0</v>
      </c>
      <c r="O20" s="6">
        <f>IF(Proiecte_finalizare!F20=Cotutela!$O$1,0.5,0)</f>
        <v>0</v>
      </c>
      <c r="P20" s="6">
        <f>IF(Proiecte_finalizare!F20=Cotutela!$P$1,0.5,0)</f>
        <v>0</v>
      </c>
      <c r="Q20" s="6">
        <f>IF(Proiecte_finalizare!F20=Cotutela!$Q$1,0.5,0)</f>
        <v>0</v>
      </c>
      <c r="R20" s="6">
        <f>IF(Proiecte_finalizare!F20=Cotutela!$R$1,0.5,0)</f>
        <v>0</v>
      </c>
      <c r="S20" s="6">
        <f>IF(Proiecte_finalizare!F20=Cotutela!$S$1,0.5,0)</f>
        <v>0</v>
      </c>
      <c r="T20" s="6">
        <f>IF(Proiecte_finalizare!F20=Cotutela!$T$1,0.5,0)</f>
        <v>0</v>
      </c>
      <c r="U20" s="6">
        <f>IF(Proiecte_finalizare!F20=Cotutela!$U$1,0.5,0)</f>
        <v>0</v>
      </c>
      <c r="V20" s="6">
        <f>IF(Proiecte_finalizare!F20=Cotutela!$V$1,0.5,0)</f>
        <v>0</v>
      </c>
      <c r="W20" s="6">
        <f>IF(Proiecte_finalizare!F20=Cotutela!$W$1,0.5,0)</f>
        <v>0</v>
      </c>
      <c r="X20" s="6">
        <f>IF(Proiecte_finalizare!F20=Cotutela!$X$1,0.5,0)</f>
        <v>0</v>
      </c>
      <c r="Y20" s="6">
        <f>IF(Proiecte_finalizare!F20=Cotutela!$Y$1,0.5,0)</f>
        <v>0</v>
      </c>
      <c r="Z20" s="6">
        <f>IF(Proiecte_finalizare!F20=Cotutela!$Z$1,0.5,0)</f>
        <v>0</v>
      </c>
      <c r="AA20" s="6">
        <f>IF(Proiecte_finalizare!F20=Cotutela!$AA$1,0.5,0)</f>
        <v>0</v>
      </c>
      <c r="AB20" s="6">
        <f>IF(Proiecte_finalizare!F20=Cotutela!$AB$1,0.5,0)</f>
        <v>0</v>
      </c>
      <c r="AC20" s="6">
        <f>IF(Proiecte_finalizare!F20=Cotutela!$AC$1,0.5,0)</f>
        <v>0</v>
      </c>
      <c r="AD20" s="6">
        <f>IF(Proiecte_finalizare!F20=Cotutela!$AD$1,0.5,0)</f>
        <v>0</v>
      </c>
      <c r="AS20" s="6">
        <f>IF(Proiecte_finalizare!F20&lt;&gt;"",0.5-AT20,0)</f>
        <v>0</v>
      </c>
      <c r="AT20" s="6">
        <f t="shared" si="0"/>
        <v>0</v>
      </c>
      <c r="AU20" s="6">
        <f t="shared" si="1"/>
        <v>0</v>
      </c>
    </row>
    <row r="21" spans="1:47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IF(Proiecte_finalizare!F21=Cotutela!$C$1,0.5,0)</f>
        <v>0</v>
      </c>
      <c r="D21" s="6">
        <f>IF(Proiecte_finalizare!F21=Cotutela!$D$1,0.5,0)</f>
        <v>0</v>
      </c>
      <c r="E21" s="6">
        <f>IF(Proiecte_finalizare!F21=Cotutela!$E$1,0.5,0)</f>
        <v>0</v>
      </c>
      <c r="F21" s="6">
        <f>IF(Proiecte_finalizare!F21=Cotutela!$F$1,0.5,0)</f>
        <v>0</v>
      </c>
      <c r="G21" s="6">
        <f>IF(Proiecte_finalizare!F21=Cotutela!$G$1,0.5,0)</f>
        <v>0</v>
      </c>
      <c r="H21" s="6">
        <f>IF(Proiecte_finalizare!F21=Cotutela!$H$1,0.5,0)</f>
        <v>0</v>
      </c>
      <c r="I21" s="6">
        <f>IF(Proiecte_finalizare!F21=Cotutela!$I$1,0.5,0)</f>
        <v>0</v>
      </c>
      <c r="J21" s="6">
        <f>IF(Proiecte_finalizare!F21=Cotutela!$J$1,0.5,0)</f>
        <v>0</v>
      </c>
      <c r="K21" s="6">
        <f>IF(Proiecte_finalizare!F21=Cotutela!$K$1,0.5,0)</f>
        <v>0</v>
      </c>
      <c r="L21" s="6">
        <f>IF(Proiecte_finalizare!F21=Cotutela!$L$1,0.5,0)</f>
        <v>0</v>
      </c>
      <c r="M21" s="6">
        <f>IF(Proiecte_finalizare!F21=Cotutela!$M$1,0.5,0)</f>
        <v>0</v>
      </c>
      <c r="N21" s="6">
        <f>IF(Proiecte_finalizare!F21=Cotutela!$N$1,0.5,0)</f>
        <v>0</v>
      </c>
      <c r="O21" s="6">
        <f>IF(Proiecte_finalizare!F21=Cotutela!$O$1,0.5,0)</f>
        <v>0</v>
      </c>
      <c r="P21" s="6">
        <f>IF(Proiecte_finalizare!F21=Cotutela!$P$1,0.5,0)</f>
        <v>0</v>
      </c>
      <c r="Q21" s="6">
        <f>IF(Proiecte_finalizare!F21=Cotutela!$Q$1,0.5,0)</f>
        <v>0</v>
      </c>
      <c r="R21" s="6">
        <f>IF(Proiecte_finalizare!F21=Cotutela!$R$1,0.5,0)</f>
        <v>0</v>
      </c>
      <c r="S21" s="6">
        <f>IF(Proiecte_finalizare!F21=Cotutela!$S$1,0.5,0)</f>
        <v>0</v>
      </c>
      <c r="T21" s="6">
        <f>IF(Proiecte_finalizare!F21=Cotutela!$T$1,0.5,0)</f>
        <v>0</v>
      </c>
      <c r="U21" s="6">
        <f>IF(Proiecte_finalizare!F21=Cotutela!$U$1,0.5,0)</f>
        <v>0</v>
      </c>
      <c r="V21" s="6">
        <f>IF(Proiecte_finalizare!F21=Cotutela!$V$1,0.5,0)</f>
        <v>0</v>
      </c>
      <c r="W21" s="6">
        <f>IF(Proiecte_finalizare!F21=Cotutela!$W$1,0.5,0)</f>
        <v>0</v>
      </c>
      <c r="X21" s="6">
        <f>IF(Proiecte_finalizare!F21=Cotutela!$X$1,0.5,0)</f>
        <v>0</v>
      </c>
      <c r="Y21" s="6">
        <f>IF(Proiecte_finalizare!F21=Cotutela!$Y$1,0.5,0)</f>
        <v>0</v>
      </c>
      <c r="Z21" s="6">
        <f>IF(Proiecte_finalizare!F21=Cotutela!$Z$1,0.5,0)</f>
        <v>0</v>
      </c>
      <c r="AA21" s="6">
        <f>IF(Proiecte_finalizare!F21=Cotutela!$AA$1,0.5,0)</f>
        <v>0</v>
      </c>
      <c r="AB21" s="6">
        <f>IF(Proiecte_finalizare!F21=Cotutela!$AB$1,0.5,0)</f>
        <v>0</v>
      </c>
      <c r="AC21" s="6">
        <f>IF(Proiecte_finalizare!F21=Cotutela!$AC$1,0.5,0)</f>
        <v>0</v>
      </c>
      <c r="AD21" s="6">
        <f>IF(Proiecte_finalizare!F21=Cotutela!$AD$1,0.5,0)</f>
        <v>0</v>
      </c>
      <c r="AS21" s="6">
        <f>IF(Proiecte_finalizare!F21&lt;&gt;"",0.5-AT21,0)</f>
        <v>0</v>
      </c>
      <c r="AT21" s="6">
        <f t="shared" si="0"/>
        <v>0</v>
      </c>
      <c r="AU21" s="6">
        <f t="shared" si="1"/>
        <v>0</v>
      </c>
    </row>
    <row r="22" spans="1:47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IF(Proiecte_finalizare!F22=Cotutela!$C$1,0.5,0)</f>
        <v>0</v>
      </c>
      <c r="D22" s="6">
        <f>IF(Proiecte_finalizare!F22=Cotutela!$D$1,0.5,0)</f>
        <v>0</v>
      </c>
      <c r="E22" s="6">
        <f>IF(Proiecte_finalizare!F22=Cotutela!$E$1,0.5,0)</f>
        <v>0</v>
      </c>
      <c r="F22" s="6">
        <f>IF(Proiecte_finalizare!F22=Cotutela!$F$1,0.5,0)</f>
        <v>0</v>
      </c>
      <c r="G22" s="6">
        <f>IF(Proiecte_finalizare!F22=Cotutela!$G$1,0.5,0)</f>
        <v>0</v>
      </c>
      <c r="H22" s="6">
        <f>IF(Proiecte_finalizare!F22=Cotutela!$H$1,0.5,0)</f>
        <v>0</v>
      </c>
      <c r="I22" s="6">
        <f>IF(Proiecte_finalizare!F22=Cotutela!$I$1,0.5,0)</f>
        <v>0</v>
      </c>
      <c r="J22" s="6">
        <f>IF(Proiecte_finalizare!F22=Cotutela!$J$1,0.5,0)</f>
        <v>0</v>
      </c>
      <c r="K22" s="6">
        <f>IF(Proiecte_finalizare!F22=Cotutela!$K$1,0.5,0)</f>
        <v>0</v>
      </c>
      <c r="L22" s="6">
        <f>IF(Proiecte_finalizare!F22=Cotutela!$L$1,0.5,0)</f>
        <v>0</v>
      </c>
      <c r="M22" s="6">
        <f>IF(Proiecte_finalizare!F22=Cotutela!$M$1,0.5,0)</f>
        <v>0</v>
      </c>
      <c r="N22" s="6">
        <f>IF(Proiecte_finalizare!F22=Cotutela!$N$1,0.5,0)</f>
        <v>0</v>
      </c>
      <c r="O22" s="6">
        <f>IF(Proiecte_finalizare!F22=Cotutela!$O$1,0.5,0)</f>
        <v>0</v>
      </c>
      <c r="P22" s="6">
        <f>IF(Proiecte_finalizare!F22=Cotutela!$P$1,0.5,0)</f>
        <v>0</v>
      </c>
      <c r="Q22" s="6">
        <f>IF(Proiecte_finalizare!F22=Cotutela!$Q$1,0.5,0)</f>
        <v>0</v>
      </c>
      <c r="R22" s="6">
        <f>IF(Proiecte_finalizare!F22=Cotutela!$R$1,0.5,0)</f>
        <v>0</v>
      </c>
      <c r="S22" s="6">
        <f>IF(Proiecte_finalizare!F22=Cotutela!$S$1,0.5,0)</f>
        <v>0</v>
      </c>
      <c r="T22" s="6">
        <f>IF(Proiecte_finalizare!F22=Cotutela!$T$1,0.5,0)</f>
        <v>0</v>
      </c>
      <c r="U22" s="6">
        <f>IF(Proiecte_finalizare!F22=Cotutela!$U$1,0.5,0)</f>
        <v>0</v>
      </c>
      <c r="V22" s="6">
        <f>IF(Proiecte_finalizare!F22=Cotutela!$V$1,0.5,0)</f>
        <v>0</v>
      </c>
      <c r="W22" s="6">
        <f>IF(Proiecte_finalizare!F22=Cotutela!$W$1,0.5,0)</f>
        <v>0</v>
      </c>
      <c r="X22" s="6">
        <f>IF(Proiecte_finalizare!F22=Cotutela!$X$1,0.5,0)</f>
        <v>0</v>
      </c>
      <c r="Y22" s="6">
        <f>IF(Proiecte_finalizare!F22=Cotutela!$Y$1,0.5,0)</f>
        <v>0</v>
      </c>
      <c r="Z22" s="6">
        <f>IF(Proiecte_finalizare!F22=Cotutela!$Z$1,0.5,0)</f>
        <v>0</v>
      </c>
      <c r="AA22" s="6">
        <f>IF(Proiecte_finalizare!F22=Cotutela!$AA$1,0.5,0)</f>
        <v>0</v>
      </c>
      <c r="AB22" s="6">
        <f>IF(Proiecte_finalizare!F22=Cotutela!$AB$1,0.5,0)</f>
        <v>0</v>
      </c>
      <c r="AC22" s="6">
        <f>IF(Proiecte_finalizare!F22=Cotutela!$AC$1,0.5,0)</f>
        <v>0</v>
      </c>
      <c r="AD22" s="6">
        <f>IF(Proiecte_finalizare!F22=Cotutela!$AD$1,0.5,0)</f>
        <v>0</v>
      </c>
      <c r="AS22" s="6">
        <f>IF(Proiecte_finalizare!F22&lt;&gt;"",0.5-AT22,0)</f>
        <v>0.5</v>
      </c>
      <c r="AT22" s="6">
        <f t="shared" si="0"/>
        <v>0</v>
      </c>
      <c r="AU22" s="6">
        <f t="shared" si="1"/>
        <v>0.5</v>
      </c>
    </row>
    <row r="23" spans="1:47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IF(Proiecte_finalizare!F23=Cotutela!$C$1,0.5,0)</f>
        <v>0</v>
      </c>
      <c r="D23" s="6">
        <f>IF(Proiecte_finalizare!F23=Cotutela!$D$1,0.5,0)</f>
        <v>0</v>
      </c>
      <c r="E23" s="6">
        <f>IF(Proiecte_finalizare!F23=Cotutela!$E$1,0.5,0)</f>
        <v>0</v>
      </c>
      <c r="F23" s="6">
        <f>IF(Proiecte_finalizare!F23=Cotutela!$F$1,0.5,0)</f>
        <v>0</v>
      </c>
      <c r="G23" s="6">
        <f>IF(Proiecte_finalizare!F23=Cotutela!$G$1,0.5,0)</f>
        <v>0</v>
      </c>
      <c r="H23" s="6">
        <f>IF(Proiecte_finalizare!F23=Cotutela!$H$1,0.5,0)</f>
        <v>0</v>
      </c>
      <c r="I23" s="6">
        <f>IF(Proiecte_finalizare!F23=Cotutela!$I$1,0.5,0)</f>
        <v>0</v>
      </c>
      <c r="J23" s="6">
        <f>IF(Proiecte_finalizare!F23=Cotutela!$J$1,0.5,0)</f>
        <v>0</v>
      </c>
      <c r="K23" s="6">
        <f>IF(Proiecte_finalizare!F23=Cotutela!$K$1,0.5,0)</f>
        <v>0</v>
      </c>
      <c r="L23" s="6">
        <f>IF(Proiecte_finalizare!F23=Cotutela!$L$1,0.5,0)</f>
        <v>0</v>
      </c>
      <c r="M23" s="6">
        <f>IF(Proiecte_finalizare!F23=Cotutela!$M$1,0.5,0)</f>
        <v>0</v>
      </c>
      <c r="N23" s="6">
        <f>IF(Proiecte_finalizare!F23=Cotutela!$N$1,0.5,0)</f>
        <v>0</v>
      </c>
      <c r="O23" s="6">
        <f>IF(Proiecte_finalizare!F23=Cotutela!$O$1,0.5,0)</f>
        <v>0</v>
      </c>
      <c r="P23" s="6">
        <f>IF(Proiecte_finalizare!F23=Cotutela!$P$1,0.5,0)</f>
        <v>0</v>
      </c>
      <c r="Q23" s="6">
        <f>IF(Proiecte_finalizare!F23=Cotutela!$Q$1,0.5,0)</f>
        <v>0</v>
      </c>
      <c r="R23" s="6">
        <f>IF(Proiecte_finalizare!F23=Cotutela!$R$1,0.5,0)</f>
        <v>0</v>
      </c>
      <c r="S23" s="6">
        <f>IF(Proiecte_finalizare!F23=Cotutela!$S$1,0.5,0)</f>
        <v>0</v>
      </c>
      <c r="T23" s="6">
        <f>IF(Proiecte_finalizare!F23=Cotutela!$T$1,0.5,0)</f>
        <v>0</v>
      </c>
      <c r="U23" s="6">
        <f>IF(Proiecte_finalizare!F23=Cotutela!$U$1,0.5,0)</f>
        <v>0</v>
      </c>
      <c r="V23" s="6">
        <f>IF(Proiecte_finalizare!F23=Cotutela!$V$1,0.5,0)</f>
        <v>0</v>
      </c>
      <c r="W23" s="6">
        <f>IF(Proiecte_finalizare!F23=Cotutela!$W$1,0.5,0)</f>
        <v>0</v>
      </c>
      <c r="X23" s="6">
        <f>IF(Proiecte_finalizare!F23=Cotutela!$X$1,0.5,0)</f>
        <v>0</v>
      </c>
      <c r="Y23" s="6">
        <f>IF(Proiecte_finalizare!F23=Cotutela!$Y$1,0.5,0)</f>
        <v>0</v>
      </c>
      <c r="Z23" s="6">
        <f>IF(Proiecte_finalizare!F23=Cotutela!$Z$1,0.5,0)</f>
        <v>0</v>
      </c>
      <c r="AA23" s="6">
        <f>IF(Proiecte_finalizare!F23=Cotutela!$AA$1,0.5,0)</f>
        <v>0</v>
      </c>
      <c r="AB23" s="6">
        <f>IF(Proiecte_finalizare!F23=Cotutela!$AB$1,0.5,0)</f>
        <v>0</v>
      </c>
      <c r="AC23" s="6">
        <f>IF(Proiecte_finalizare!F23=Cotutela!$AC$1,0.5,0)</f>
        <v>0</v>
      </c>
      <c r="AD23" s="6">
        <f>IF(Proiecte_finalizare!F23=Cotutela!$AD$1,0.5,0)</f>
        <v>0</v>
      </c>
      <c r="AS23" s="6">
        <f>IF(Proiecte_finalizare!F23&lt;&gt;"",0.5-AT23,0)</f>
        <v>0.5</v>
      </c>
      <c r="AT23" s="6">
        <f t="shared" si="0"/>
        <v>0</v>
      </c>
      <c r="AU23" s="6">
        <f t="shared" si="1"/>
        <v>0.5</v>
      </c>
    </row>
    <row r="24" spans="1:47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IF(Proiecte_finalizare!F24=Cotutela!$C$1,0.5,0)</f>
        <v>0</v>
      </c>
      <c r="D24" s="6">
        <f>IF(Proiecte_finalizare!F24=Cotutela!$D$1,0.5,0)</f>
        <v>0</v>
      </c>
      <c r="E24" s="6">
        <f>IF(Proiecte_finalizare!F24=Cotutela!$E$1,0.5,0)</f>
        <v>0</v>
      </c>
      <c r="F24" s="6">
        <f>IF(Proiecte_finalizare!F24=Cotutela!$F$1,0.5,0)</f>
        <v>0</v>
      </c>
      <c r="G24" s="6">
        <f>IF(Proiecte_finalizare!F24=Cotutela!$G$1,0.5,0)</f>
        <v>0</v>
      </c>
      <c r="H24" s="6">
        <f>IF(Proiecte_finalizare!F24=Cotutela!$H$1,0.5,0)</f>
        <v>0</v>
      </c>
      <c r="I24" s="6">
        <f>IF(Proiecte_finalizare!F24=Cotutela!$I$1,0.5,0)</f>
        <v>0</v>
      </c>
      <c r="J24" s="6">
        <f>IF(Proiecte_finalizare!F24=Cotutela!$J$1,0.5,0)</f>
        <v>0</v>
      </c>
      <c r="K24" s="6">
        <f>IF(Proiecte_finalizare!F24=Cotutela!$K$1,0.5,0)</f>
        <v>0</v>
      </c>
      <c r="L24" s="6">
        <f>IF(Proiecte_finalizare!F24=Cotutela!$L$1,0.5,0)</f>
        <v>0</v>
      </c>
      <c r="M24" s="6">
        <f>IF(Proiecte_finalizare!F24=Cotutela!$M$1,0.5,0)</f>
        <v>0</v>
      </c>
      <c r="N24" s="6">
        <f>IF(Proiecte_finalizare!F24=Cotutela!$N$1,0.5,0)</f>
        <v>0</v>
      </c>
      <c r="O24" s="6">
        <f>IF(Proiecte_finalizare!F24=Cotutela!$O$1,0.5,0)</f>
        <v>0</v>
      </c>
      <c r="P24" s="6">
        <f>IF(Proiecte_finalizare!F24=Cotutela!$P$1,0.5,0)</f>
        <v>0</v>
      </c>
      <c r="Q24" s="6">
        <f>IF(Proiecte_finalizare!F24=Cotutela!$Q$1,0.5,0)</f>
        <v>0</v>
      </c>
      <c r="R24" s="6">
        <f>IF(Proiecte_finalizare!F24=Cotutela!$R$1,0.5,0)</f>
        <v>0</v>
      </c>
      <c r="S24" s="6">
        <f>IF(Proiecte_finalizare!F24=Cotutela!$S$1,0.5,0)</f>
        <v>0</v>
      </c>
      <c r="T24" s="6">
        <f>IF(Proiecte_finalizare!F24=Cotutela!$T$1,0.5,0)</f>
        <v>0</v>
      </c>
      <c r="U24" s="6">
        <f>IF(Proiecte_finalizare!F24=Cotutela!$U$1,0.5,0)</f>
        <v>0</v>
      </c>
      <c r="V24" s="6">
        <f>IF(Proiecte_finalizare!F24=Cotutela!$V$1,0.5,0)</f>
        <v>0</v>
      </c>
      <c r="W24" s="6">
        <f>IF(Proiecte_finalizare!F24=Cotutela!$W$1,0.5,0)</f>
        <v>0</v>
      </c>
      <c r="X24" s="6">
        <f>IF(Proiecte_finalizare!F24=Cotutela!$X$1,0.5,0)</f>
        <v>0</v>
      </c>
      <c r="Y24" s="6">
        <f>IF(Proiecte_finalizare!F24=Cotutela!$Y$1,0.5,0)</f>
        <v>0</v>
      </c>
      <c r="Z24" s="6">
        <f>IF(Proiecte_finalizare!F24=Cotutela!$Z$1,0.5,0)</f>
        <v>0</v>
      </c>
      <c r="AA24" s="6">
        <f>IF(Proiecte_finalizare!F24=Cotutela!$AA$1,0.5,0)</f>
        <v>0</v>
      </c>
      <c r="AB24" s="6">
        <f>IF(Proiecte_finalizare!F24=Cotutela!$AB$1,0.5,0)</f>
        <v>0</v>
      </c>
      <c r="AC24" s="6">
        <f>IF(Proiecte_finalizare!F24=Cotutela!$AC$1,0.5,0)</f>
        <v>0</v>
      </c>
      <c r="AD24" s="6">
        <f>IF(Proiecte_finalizare!F24=Cotutela!$AD$1,0.5,0)</f>
        <v>0</v>
      </c>
      <c r="AS24" s="6">
        <f>IF(Proiecte_finalizare!F24&lt;&gt;"",0.5-AT24,0)</f>
        <v>0</v>
      </c>
      <c r="AT24" s="6">
        <f t="shared" si="0"/>
        <v>0</v>
      </c>
      <c r="AU24" s="6">
        <f t="shared" si="1"/>
        <v>0</v>
      </c>
    </row>
    <row r="25" spans="1:47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IF(Proiecte_finalizare!F25=Cotutela!$C$1,0.5,0)</f>
        <v>0</v>
      </c>
      <c r="D25" s="6">
        <f>IF(Proiecte_finalizare!F25=Cotutela!$D$1,0.5,0)</f>
        <v>0</v>
      </c>
      <c r="E25" s="6">
        <f>IF(Proiecte_finalizare!F25=Cotutela!$E$1,0.5,0)</f>
        <v>0</v>
      </c>
      <c r="F25" s="6">
        <f>IF(Proiecte_finalizare!F25=Cotutela!$F$1,0.5,0)</f>
        <v>0</v>
      </c>
      <c r="G25" s="6">
        <f>IF(Proiecte_finalizare!F25=Cotutela!$G$1,0.5,0)</f>
        <v>0</v>
      </c>
      <c r="H25" s="6">
        <f>IF(Proiecte_finalizare!F25=Cotutela!$H$1,0.5,0)</f>
        <v>0</v>
      </c>
      <c r="I25" s="6">
        <f>IF(Proiecte_finalizare!F25=Cotutela!$I$1,0.5,0)</f>
        <v>0</v>
      </c>
      <c r="J25" s="6">
        <f>IF(Proiecte_finalizare!F25=Cotutela!$J$1,0.5,0)</f>
        <v>0</v>
      </c>
      <c r="K25" s="6">
        <f>IF(Proiecte_finalizare!F25=Cotutela!$K$1,0.5,0)</f>
        <v>0</v>
      </c>
      <c r="L25" s="6">
        <f>IF(Proiecte_finalizare!F25=Cotutela!$L$1,0.5,0)</f>
        <v>0</v>
      </c>
      <c r="M25" s="6">
        <f>IF(Proiecte_finalizare!F25=Cotutela!$M$1,0.5,0)</f>
        <v>0</v>
      </c>
      <c r="N25" s="6">
        <f>IF(Proiecte_finalizare!F25=Cotutela!$N$1,0.5,0)</f>
        <v>0</v>
      </c>
      <c r="O25" s="6">
        <f>IF(Proiecte_finalizare!F25=Cotutela!$O$1,0.5,0)</f>
        <v>0</v>
      </c>
      <c r="P25" s="6">
        <f>IF(Proiecte_finalizare!F25=Cotutela!$P$1,0.5,0)</f>
        <v>0</v>
      </c>
      <c r="Q25" s="6">
        <f>IF(Proiecte_finalizare!F25=Cotutela!$Q$1,0.5,0)</f>
        <v>0</v>
      </c>
      <c r="R25" s="6">
        <f>IF(Proiecte_finalizare!F25=Cotutela!$R$1,0.5,0)</f>
        <v>0</v>
      </c>
      <c r="S25" s="6">
        <f>IF(Proiecte_finalizare!F25=Cotutela!$S$1,0.5,0)</f>
        <v>0</v>
      </c>
      <c r="T25" s="6">
        <f>IF(Proiecte_finalizare!F25=Cotutela!$T$1,0.5,0)</f>
        <v>0</v>
      </c>
      <c r="U25" s="6">
        <f>IF(Proiecte_finalizare!F25=Cotutela!$U$1,0.5,0)</f>
        <v>0</v>
      </c>
      <c r="V25" s="6">
        <f>IF(Proiecte_finalizare!F25=Cotutela!$V$1,0.5,0)</f>
        <v>0</v>
      </c>
      <c r="W25" s="6">
        <f>IF(Proiecte_finalizare!F25=Cotutela!$W$1,0.5,0)</f>
        <v>0</v>
      </c>
      <c r="X25" s="6">
        <f>IF(Proiecte_finalizare!F25=Cotutela!$X$1,0.5,0)</f>
        <v>0</v>
      </c>
      <c r="Y25" s="6">
        <f>IF(Proiecte_finalizare!F25=Cotutela!$Y$1,0.5,0)</f>
        <v>0</v>
      </c>
      <c r="Z25" s="6">
        <f>IF(Proiecte_finalizare!F25=Cotutela!$Z$1,0.5,0)</f>
        <v>0</v>
      </c>
      <c r="AA25" s="6">
        <f>IF(Proiecte_finalizare!F25=Cotutela!$AA$1,0.5,0)</f>
        <v>0</v>
      </c>
      <c r="AB25" s="6">
        <f>IF(Proiecte_finalizare!F25=Cotutela!$AB$1,0.5,0)</f>
        <v>0</v>
      </c>
      <c r="AC25" s="6">
        <f>IF(Proiecte_finalizare!F25=Cotutela!$AC$1,0.5,0)</f>
        <v>0</v>
      </c>
      <c r="AD25" s="6">
        <f>IF(Proiecte_finalizare!F25=Cotutela!$AD$1,0.5,0)</f>
        <v>0</v>
      </c>
      <c r="AS25" s="6">
        <f>IF(Proiecte_finalizare!F25&lt;&gt;"",0.5-AT25,0)</f>
        <v>0</v>
      </c>
      <c r="AT25" s="6">
        <f t="shared" si="0"/>
        <v>0</v>
      </c>
      <c r="AU25" s="6">
        <f t="shared" si="1"/>
        <v>0</v>
      </c>
    </row>
    <row r="26" spans="1:47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IF(Proiecte_finalizare!F26=Cotutela!$C$1,0.5,0)</f>
        <v>0</v>
      </c>
      <c r="D26" s="6">
        <f>IF(Proiecte_finalizare!F26=Cotutela!$D$1,0.5,0)</f>
        <v>0</v>
      </c>
      <c r="E26" s="6">
        <f>IF(Proiecte_finalizare!F26=Cotutela!$E$1,0.5,0)</f>
        <v>0</v>
      </c>
      <c r="F26" s="6">
        <f>IF(Proiecte_finalizare!F26=Cotutela!$F$1,0.5,0)</f>
        <v>0</v>
      </c>
      <c r="G26" s="6">
        <f>IF(Proiecte_finalizare!F26=Cotutela!$G$1,0.5,0)</f>
        <v>0</v>
      </c>
      <c r="H26" s="6">
        <f>IF(Proiecte_finalizare!F26=Cotutela!$H$1,0.5,0)</f>
        <v>0</v>
      </c>
      <c r="I26" s="6">
        <f>IF(Proiecte_finalizare!F26=Cotutela!$I$1,0.5,0)</f>
        <v>0</v>
      </c>
      <c r="J26" s="6">
        <f>IF(Proiecte_finalizare!F26=Cotutela!$J$1,0.5,0)</f>
        <v>0</v>
      </c>
      <c r="K26" s="6">
        <f>IF(Proiecte_finalizare!F26=Cotutela!$K$1,0.5,0)</f>
        <v>0</v>
      </c>
      <c r="L26" s="6">
        <f>IF(Proiecte_finalizare!F26=Cotutela!$L$1,0.5,0)</f>
        <v>0</v>
      </c>
      <c r="M26" s="6">
        <f>IF(Proiecte_finalizare!F26=Cotutela!$M$1,0.5,0)</f>
        <v>0</v>
      </c>
      <c r="N26" s="6">
        <f>IF(Proiecte_finalizare!F26=Cotutela!$N$1,0.5,0)</f>
        <v>0</v>
      </c>
      <c r="O26" s="6">
        <f>IF(Proiecte_finalizare!F26=Cotutela!$O$1,0.5,0)</f>
        <v>0</v>
      </c>
      <c r="P26" s="6">
        <f>IF(Proiecte_finalizare!F26=Cotutela!$P$1,0.5,0)</f>
        <v>0</v>
      </c>
      <c r="Q26" s="6">
        <f>IF(Proiecte_finalizare!F26=Cotutela!$Q$1,0.5,0)</f>
        <v>0</v>
      </c>
      <c r="R26" s="6">
        <f>IF(Proiecte_finalizare!F26=Cotutela!$R$1,0.5,0)</f>
        <v>0</v>
      </c>
      <c r="S26" s="6">
        <f>IF(Proiecte_finalizare!F26=Cotutela!$S$1,0.5,0)</f>
        <v>0</v>
      </c>
      <c r="T26" s="6">
        <f>IF(Proiecte_finalizare!F26=Cotutela!$T$1,0.5,0)</f>
        <v>0</v>
      </c>
      <c r="U26" s="6">
        <f>IF(Proiecte_finalizare!F26=Cotutela!$U$1,0.5,0)</f>
        <v>0</v>
      </c>
      <c r="V26" s="6">
        <f>IF(Proiecte_finalizare!F26=Cotutela!$V$1,0.5,0)</f>
        <v>0</v>
      </c>
      <c r="W26" s="6">
        <f>IF(Proiecte_finalizare!F26=Cotutela!$W$1,0.5,0)</f>
        <v>0</v>
      </c>
      <c r="X26" s="6">
        <f>IF(Proiecte_finalizare!F26=Cotutela!$X$1,0.5,0)</f>
        <v>0</v>
      </c>
      <c r="Y26" s="6">
        <f>IF(Proiecte_finalizare!F26=Cotutela!$Y$1,0.5,0)</f>
        <v>0</v>
      </c>
      <c r="Z26" s="6">
        <f>IF(Proiecte_finalizare!F26=Cotutela!$Z$1,0.5,0)</f>
        <v>0</v>
      </c>
      <c r="AA26" s="6">
        <f>IF(Proiecte_finalizare!F26=Cotutela!$AA$1,0.5,0)</f>
        <v>0</v>
      </c>
      <c r="AB26" s="6">
        <f>IF(Proiecte_finalizare!F26=Cotutela!$AB$1,0.5,0)</f>
        <v>0</v>
      </c>
      <c r="AC26" s="6">
        <f>IF(Proiecte_finalizare!F26=Cotutela!$AC$1,0.5,0)</f>
        <v>0</v>
      </c>
      <c r="AD26" s="6">
        <f>IF(Proiecte_finalizare!F26=Cotutela!$AD$1,0.5,0)</f>
        <v>0</v>
      </c>
      <c r="AS26" s="6">
        <f>IF(Proiecte_finalizare!F26&lt;&gt;"",0.5-AT26,0)</f>
        <v>0</v>
      </c>
      <c r="AT26" s="6">
        <f t="shared" si="0"/>
        <v>0</v>
      </c>
      <c r="AU26" s="6">
        <f t="shared" si="1"/>
        <v>0</v>
      </c>
    </row>
    <row r="27" spans="1:47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IF(Proiecte_finalizare!F27=Cotutela!$C$1,0.5,0)</f>
        <v>0</v>
      </c>
      <c r="D27" s="6">
        <f>IF(Proiecte_finalizare!F27=Cotutela!$D$1,0.5,0)</f>
        <v>0</v>
      </c>
      <c r="E27" s="6">
        <f>IF(Proiecte_finalizare!F27=Cotutela!$E$1,0.5,0)</f>
        <v>0</v>
      </c>
      <c r="F27" s="6">
        <f>IF(Proiecte_finalizare!F27=Cotutela!$F$1,0.5,0)</f>
        <v>0</v>
      </c>
      <c r="G27" s="6">
        <f>IF(Proiecte_finalizare!F27=Cotutela!$G$1,0.5,0)</f>
        <v>0</v>
      </c>
      <c r="H27" s="6">
        <f>IF(Proiecte_finalizare!F27=Cotutela!$H$1,0.5,0)</f>
        <v>0</v>
      </c>
      <c r="I27" s="6">
        <f>IF(Proiecte_finalizare!F27=Cotutela!$I$1,0.5,0)</f>
        <v>0</v>
      </c>
      <c r="J27" s="6">
        <f>IF(Proiecte_finalizare!F27=Cotutela!$J$1,0.5,0)</f>
        <v>0</v>
      </c>
      <c r="K27" s="6">
        <f>IF(Proiecte_finalizare!F27=Cotutela!$K$1,0.5,0)</f>
        <v>0</v>
      </c>
      <c r="L27" s="6">
        <f>IF(Proiecte_finalizare!F27=Cotutela!$L$1,0.5,0)</f>
        <v>0</v>
      </c>
      <c r="M27" s="6">
        <f>IF(Proiecte_finalizare!F27=Cotutela!$M$1,0.5,0)</f>
        <v>0</v>
      </c>
      <c r="N27" s="6">
        <f>IF(Proiecte_finalizare!F27=Cotutela!$N$1,0.5,0)</f>
        <v>0</v>
      </c>
      <c r="O27" s="6">
        <f>IF(Proiecte_finalizare!F27=Cotutela!$O$1,0.5,0)</f>
        <v>0</v>
      </c>
      <c r="P27" s="6">
        <f>IF(Proiecte_finalizare!F27=Cotutela!$P$1,0.5,0)</f>
        <v>0</v>
      </c>
      <c r="Q27" s="6">
        <f>IF(Proiecte_finalizare!F27=Cotutela!$Q$1,0.5,0)</f>
        <v>0</v>
      </c>
      <c r="R27" s="6">
        <f>IF(Proiecte_finalizare!F27=Cotutela!$R$1,0.5,0)</f>
        <v>0</v>
      </c>
      <c r="S27" s="6">
        <f>IF(Proiecte_finalizare!F27=Cotutela!$S$1,0.5,0)</f>
        <v>0</v>
      </c>
      <c r="T27" s="6">
        <f>IF(Proiecte_finalizare!F27=Cotutela!$T$1,0.5,0)</f>
        <v>0</v>
      </c>
      <c r="U27" s="6">
        <f>IF(Proiecte_finalizare!F27=Cotutela!$U$1,0.5,0)</f>
        <v>0</v>
      </c>
      <c r="V27" s="6">
        <f>IF(Proiecte_finalizare!F27=Cotutela!$V$1,0.5,0)</f>
        <v>0</v>
      </c>
      <c r="W27" s="6">
        <f>IF(Proiecte_finalizare!F27=Cotutela!$W$1,0.5,0)</f>
        <v>0</v>
      </c>
      <c r="X27" s="6">
        <f>IF(Proiecte_finalizare!F27=Cotutela!$X$1,0.5,0)</f>
        <v>0</v>
      </c>
      <c r="Y27" s="6">
        <f>IF(Proiecte_finalizare!F27=Cotutela!$Y$1,0.5,0)</f>
        <v>0</v>
      </c>
      <c r="Z27" s="6">
        <f>IF(Proiecte_finalizare!F27=Cotutela!$Z$1,0.5,0)</f>
        <v>0</v>
      </c>
      <c r="AA27" s="6">
        <f>IF(Proiecte_finalizare!F27=Cotutela!$AA$1,0.5,0)</f>
        <v>0</v>
      </c>
      <c r="AB27" s="6">
        <f>IF(Proiecte_finalizare!F27=Cotutela!$AB$1,0.5,0)</f>
        <v>0</v>
      </c>
      <c r="AC27" s="6">
        <f>IF(Proiecte_finalizare!F27=Cotutela!$AC$1,0.5,0)</f>
        <v>0</v>
      </c>
      <c r="AD27" s="6">
        <f>IF(Proiecte_finalizare!F27=Cotutela!$AD$1,0.5,0)</f>
        <v>0</v>
      </c>
      <c r="AS27" s="6">
        <f>IF(Proiecte_finalizare!F27&lt;&gt;"",0.5-AT27,0)</f>
        <v>0</v>
      </c>
      <c r="AT27" s="6">
        <f t="shared" si="0"/>
        <v>0</v>
      </c>
      <c r="AU27" s="6">
        <f t="shared" si="1"/>
        <v>0</v>
      </c>
    </row>
    <row r="28" spans="1:47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IF(Proiecte_finalizare!F28=Cotutela!$C$1,0.5,0)</f>
        <v>0</v>
      </c>
      <c r="D28" s="6">
        <f>IF(Proiecte_finalizare!F28=Cotutela!$D$1,0.5,0)</f>
        <v>0</v>
      </c>
      <c r="E28" s="6">
        <f>IF(Proiecte_finalizare!F28=Cotutela!$E$1,0.5,0)</f>
        <v>0</v>
      </c>
      <c r="F28" s="6">
        <f>IF(Proiecte_finalizare!F28=Cotutela!$F$1,0.5,0)</f>
        <v>0</v>
      </c>
      <c r="G28" s="6">
        <f>IF(Proiecte_finalizare!F28=Cotutela!$G$1,0.5,0)</f>
        <v>0</v>
      </c>
      <c r="H28" s="6">
        <f>IF(Proiecte_finalizare!F28=Cotutela!$H$1,0.5,0)</f>
        <v>0</v>
      </c>
      <c r="I28" s="6">
        <f>IF(Proiecte_finalizare!F28=Cotutela!$I$1,0.5,0)</f>
        <v>0</v>
      </c>
      <c r="J28" s="6">
        <f>IF(Proiecte_finalizare!F28=Cotutela!$J$1,0.5,0)</f>
        <v>0</v>
      </c>
      <c r="K28" s="6">
        <f>IF(Proiecte_finalizare!F28=Cotutela!$K$1,0.5,0)</f>
        <v>0</v>
      </c>
      <c r="L28" s="6">
        <f>IF(Proiecte_finalizare!F28=Cotutela!$L$1,0.5,0)</f>
        <v>0</v>
      </c>
      <c r="M28" s="6">
        <f>IF(Proiecte_finalizare!F28=Cotutela!$M$1,0.5,0)</f>
        <v>0</v>
      </c>
      <c r="N28" s="6">
        <f>IF(Proiecte_finalizare!F28=Cotutela!$N$1,0.5,0)</f>
        <v>0</v>
      </c>
      <c r="O28" s="6">
        <f>IF(Proiecte_finalizare!F28=Cotutela!$O$1,0.5,0)</f>
        <v>0</v>
      </c>
      <c r="P28" s="6">
        <f>IF(Proiecte_finalizare!F28=Cotutela!$P$1,0.5,0)</f>
        <v>0</v>
      </c>
      <c r="Q28" s="6">
        <f>IF(Proiecte_finalizare!F28=Cotutela!$Q$1,0.5,0)</f>
        <v>0</v>
      </c>
      <c r="R28" s="6">
        <f>IF(Proiecte_finalizare!F28=Cotutela!$R$1,0.5,0)</f>
        <v>0</v>
      </c>
      <c r="S28" s="6">
        <f>IF(Proiecte_finalizare!F28=Cotutela!$S$1,0.5,0)</f>
        <v>0</v>
      </c>
      <c r="T28" s="6">
        <f>IF(Proiecte_finalizare!F28=Cotutela!$T$1,0.5,0)</f>
        <v>0</v>
      </c>
      <c r="U28" s="6">
        <f>IF(Proiecte_finalizare!F28=Cotutela!$U$1,0.5,0)</f>
        <v>0</v>
      </c>
      <c r="V28" s="6">
        <f>IF(Proiecte_finalizare!F28=Cotutela!$V$1,0.5,0)</f>
        <v>0</v>
      </c>
      <c r="W28" s="6">
        <f>IF(Proiecte_finalizare!F28=Cotutela!$W$1,0.5,0)</f>
        <v>0</v>
      </c>
      <c r="X28" s="6">
        <f>IF(Proiecte_finalizare!F28=Cotutela!$X$1,0.5,0)</f>
        <v>0</v>
      </c>
      <c r="Y28" s="6">
        <f>IF(Proiecte_finalizare!F28=Cotutela!$Y$1,0.5,0)</f>
        <v>0</v>
      </c>
      <c r="Z28" s="6">
        <f>IF(Proiecte_finalizare!F28=Cotutela!$Z$1,0.5,0)</f>
        <v>0</v>
      </c>
      <c r="AA28" s="6">
        <f>IF(Proiecte_finalizare!F28=Cotutela!$AA$1,0.5,0)</f>
        <v>0</v>
      </c>
      <c r="AB28" s="6">
        <f>IF(Proiecte_finalizare!F28=Cotutela!$AB$1,0.5,0)</f>
        <v>0</v>
      </c>
      <c r="AC28" s="6">
        <f>IF(Proiecte_finalizare!F28=Cotutela!$AC$1,0.5,0)</f>
        <v>0</v>
      </c>
      <c r="AD28" s="6">
        <f>IF(Proiecte_finalizare!F28=Cotutela!$AD$1,0.5,0)</f>
        <v>0</v>
      </c>
      <c r="AS28" s="6">
        <f>IF(Proiecte_finalizare!F28&lt;&gt;"",0.5-AT28,0)</f>
        <v>0</v>
      </c>
      <c r="AT28" s="6">
        <f t="shared" si="0"/>
        <v>0</v>
      </c>
      <c r="AU28" s="6">
        <f t="shared" si="1"/>
        <v>0</v>
      </c>
    </row>
    <row r="29" spans="1:47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IF(Proiecte_finalizare!F29=Cotutela!$C$1,0.5,0)</f>
        <v>0</v>
      </c>
      <c r="D29" s="6">
        <f>IF(Proiecte_finalizare!F29=Cotutela!$D$1,0.5,0)</f>
        <v>0</v>
      </c>
      <c r="E29" s="6">
        <f>IF(Proiecte_finalizare!F29=Cotutela!$E$1,0.5,0)</f>
        <v>0</v>
      </c>
      <c r="F29" s="6">
        <f>IF(Proiecte_finalizare!F29=Cotutela!$F$1,0.5,0)</f>
        <v>0</v>
      </c>
      <c r="G29" s="6">
        <f>IF(Proiecte_finalizare!F29=Cotutela!$G$1,0.5,0)</f>
        <v>0</v>
      </c>
      <c r="H29" s="6">
        <f>IF(Proiecte_finalizare!F29=Cotutela!$H$1,0.5,0)</f>
        <v>0</v>
      </c>
      <c r="I29" s="6">
        <f>IF(Proiecte_finalizare!F29=Cotutela!$I$1,0.5,0)</f>
        <v>0</v>
      </c>
      <c r="J29" s="6">
        <f>IF(Proiecte_finalizare!F29=Cotutela!$J$1,0.5,0)</f>
        <v>0</v>
      </c>
      <c r="K29" s="6">
        <f>IF(Proiecte_finalizare!F29=Cotutela!$K$1,0.5,0)</f>
        <v>0</v>
      </c>
      <c r="L29" s="6">
        <f>IF(Proiecte_finalizare!F29=Cotutela!$L$1,0.5,0)</f>
        <v>0</v>
      </c>
      <c r="M29" s="6">
        <f>IF(Proiecte_finalizare!F29=Cotutela!$M$1,0.5,0)</f>
        <v>0</v>
      </c>
      <c r="N29" s="6">
        <f>IF(Proiecte_finalizare!F29=Cotutela!$N$1,0.5,0)</f>
        <v>0</v>
      </c>
      <c r="O29" s="6">
        <f>IF(Proiecte_finalizare!F29=Cotutela!$O$1,0.5,0)</f>
        <v>0</v>
      </c>
      <c r="P29" s="6">
        <f>IF(Proiecte_finalizare!F29=Cotutela!$P$1,0.5,0)</f>
        <v>0</v>
      </c>
      <c r="Q29" s="6">
        <f>IF(Proiecte_finalizare!F29=Cotutela!$Q$1,0.5,0)</f>
        <v>0</v>
      </c>
      <c r="R29" s="6">
        <f>IF(Proiecte_finalizare!F29=Cotutela!$R$1,0.5,0)</f>
        <v>0</v>
      </c>
      <c r="S29" s="6">
        <f>IF(Proiecte_finalizare!F29=Cotutela!$S$1,0.5,0)</f>
        <v>0</v>
      </c>
      <c r="T29" s="6">
        <f>IF(Proiecte_finalizare!F29=Cotutela!$T$1,0.5,0)</f>
        <v>0</v>
      </c>
      <c r="U29" s="6">
        <f>IF(Proiecte_finalizare!F29=Cotutela!$U$1,0.5,0)</f>
        <v>0</v>
      </c>
      <c r="V29" s="6">
        <f>IF(Proiecte_finalizare!F29=Cotutela!$V$1,0.5,0)</f>
        <v>0</v>
      </c>
      <c r="W29" s="6">
        <f>IF(Proiecte_finalizare!F29=Cotutela!$W$1,0.5,0)</f>
        <v>0</v>
      </c>
      <c r="X29" s="6">
        <f>IF(Proiecte_finalizare!F29=Cotutela!$X$1,0.5,0)</f>
        <v>0</v>
      </c>
      <c r="Y29" s="6">
        <f>IF(Proiecte_finalizare!F29=Cotutela!$Y$1,0.5,0)</f>
        <v>0</v>
      </c>
      <c r="Z29" s="6">
        <f>IF(Proiecte_finalizare!F29=Cotutela!$Z$1,0.5,0)</f>
        <v>0</v>
      </c>
      <c r="AA29" s="6">
        <f>IF(Proiecte_finalizare!F29=Cotutela!$AA$1,0.5,0)</f>
        <v>0</v>
      </c>
      <c r="AB29" s="6">
        <f>IF(Proiecte_finalizare!F29=Cotutela!$AB$1,0.5,0)</f>
        <v>0</v>
      </c>
      <c r="AC29" s="6">
        <f>IF(Proiecte_finalizare!F29=Cotutela!$AC$1,0.5,0)</f>
        <v>0</v>
      </c>
      <c r="AD29" s="6">
        <f>IF(Proiecte_finalizare!F29=Cotutela!$AD$1,0.5,0)</f>
        <v>0</v>
      </c>
      <c r="AS29" s="6">
        <f>IF(Proiecte_finalizare!F29&lt;&gt;"",0.5-AT29,0)</f>
        <v>0</v>
      </c>
      <c r="AT29" s="6">
        <f t="shared" si="0"/>
        <v>0</v>
      </c>
      <c r="AU29" s="6">
        <f t="shared" si="1"/>
        <v>0</v>
      </c>
    </row>
    <row r="30" spans="1:47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IF(Proiecte_finalizare!F30=Cotutela!$C$1,0.5,0)</f>
        <v>0</v>
      </c>
      <c r="D30" s="6">
        <f>IF(Proiecte_finalizare!F30=Cotutela!$D$1,0.5,0)</f>
        <v>0</v>
      </c>
      <c r="E30" s="6">
        <f>IF(Proiecte_finalizare!F30=Cotutela!$E$1,0.5,0)</f>
        <v>0</v>
      </c>
      <c r="F30" s="6">
        <f>IF(Proiecte_finalizare!F30=Cotutela!$F$1,0.5,0)</f>
        <v>0</v>
      </c>
      <c r="G30" s="6">
        <f>IF(Proiecte_finalizare!F30=Cotutela!$G$1,0.5,0)</f>
        <v>0</v>
      </c>
      <c r="H30" s="6">
        <f>IF(Proiecte_finalizare!F30=Cotutela!$H$1,0.5,0)</f>
        <v>0</v>
      </c>
      <c r="I30" s="6">
        <f>IF(Proiecte_finalizare!F30=Cotutela!$I$1,0.5,0)</f>
        <v>0</v>
      </c>
      <c r="J30" s="6">
        <f>IF(Proiecte_finalizare!F30=Cotutela!$J$1,0.5,0)</f>
        <v>0</v>
      </c>
      <c r="K30" s="6">
        <f>IF(Proiecte_finalizare!F30=Cotutela!$K$1,0.5,0)</f>
        <v>0</v>
      </c>
      <c r="L30" s="6">
        <f>IF(Proiecte_finalizare!F30=Cotutela!$L$1,0.5,0)</f>
        <v>0</v>
      </c>
      <c r="M30" s="6">
        <f>IF(Proiecte_finalizare!F30=Cotutela!$M$1,0.5,0)</f>
        <v>0</v>
      </c>
      <c r="N30" s="6">
        <f>IF(Proiecte_finalizare!F30=Cotutela!$N$1,0.5,0)</f>
        <v>0</v>
      </c>
      <c r="O30" s="6">
        <f>IF(Proiecte_finalizare!F30=Cotutela!$O$1,0.5,0)</f>
        <v>0</v>
      </c>
      <c r="P30" s="6">
        <f>IF(Proiecte_finalizare!F30=Cotutela!$P$1,0.5,0)</f>
        <v>0</v>
      </c>
      <c r="Q30" s="6">
        <f>IF(Proiecte_finalizare!F30=Cotutela!$Q$1,0.5,0)</f>
        <v>0</v>
      </c>
      <c r="R30" s="6">
        <f>IF(Proiecte_finalizare!F30=Cotutela!$R$1,0.5,0)</f>
        <v>0</v>
      </c>
      <c r="S30" s="6">
        <f>IF(Proiecte_finalizare!F30=Cotutela!$S$1,0.5,0)</f>
        <v>0</v>
      </c>
      <c r="T30" s="6">
        <f>IF(Proiecte_finalizare!F30=Cotutela!$T$1,0.5,0)</f>
        <v>0</v>
      </c>
      <c r="U30" s="6">
        <f>IF(Proiecte_finalizare!F30=Cotutela!$U$1,0.5,0)</f>
        <v>0</v>
      </c>
      <c r="V30" s="6">
        <f>IF(Proiecte_finalizare!F30=Cotutela!$V$1,0.5,0)</f>
        <v>0</v>
      </c>
      <c r="W30" s="6">
        <f>IF(Proiecte_finalizare!F30=Cotutela!$W$1,0.5,0)</f>
        <v>0</v>
      </c>
      <c r="X30" s="6">
        <f>IF(Proiecte_finalizare!F30=Cotutela!$X$1,0.5,0)</f>
        <v>0</v>
      </c>
      <c r="Y30" s="6">
        <f>IF(Proiecte_finalizare!F30=Cotutela!$Y$1,0.5,0)</f>
        <v>0</v>
      </c>
      <c r="Z30" s="6">
        <f>IF(Proiecte_finalizare!F30=Cotutela!$Z$1,0.5,0)</f>
        <v>0</v>
      </c>
      <c r="AA30" s="6">
        <f>IF(Proiecte_finalizare!F30=Cotutela!$AA$1,0.5,0)</f>
        <v>0</v>
      </c>
      <c r="AB30" s="6">
        <f>IF(Proiecte_finalizare!F30=Cotutela!$AB$1,0.5,0)</f>
        <v>0</v>
      </c>
      <c r="AC30" s="6">
        <f>IF(Proiecte_finalizare!F30=Cotutela!$AC$1,0.5,0)</f>
        <v>0</v>
      </c>
      <c r="AD30" s="6">
        <f>IF(Proiecte_finalizare!F30=Cotutela!$AD$1,0.5,0)</f>
        <v>0</v>
      </c>
      <c r="AS30" s="6">
        <f>IF(Proiecte_finalizare!F30&lt;&gt;"",0.5-AT30,0)</f>
        <v>0</v>
      </c>
      <c r="AT30" s="6">
        <f t="shared" si="0"/>
        <v>0</v>
      </c>
      <c r="AU30" s="6">
        <f t="shared" si="1"/>
        <v>0</v>
      </c>
    </row>
    <row r="31" spans="1:47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IF(Proiecte_finalizare!F31=Cotutela!$C$1,0.5,0)</f>
        <v>0</v>
      </c>
      <c r="D31" s="6">
        <f>IF(Proiecte_finalizare!F31=Cotutela!$D$1,0.5,0)</f>
        <v>0</v>
      </c>
      <c r="E31" s="6">
        <f>IF(Proiecte_finalizare!F31=Cotutela!$E$1,0.5,0)</f>
        <v>0</v>
      </c>
      <c r="F31" s="6">
        <f>IF(Proiecte_finalizare!F31=Cotutela!$F$1,0.5,0)</f>
        <v>0</v>
      </c>
      <c r="G31" s="6">
        <f>IF(Proiecte_finalizare!F31=Cotutela!$G$1,0.5,0)</f>
        <v>0</v>
      </c>
      <c r="H31" s="6">
        <f>IF(Proiecte_finalizare!F31=Cotutela!$H$1,0.5,0)</f>
        <v>0</v>
      </c>
      <c r="I31" s="6">
        <f>IF(Proiecte_finalizare!F31=Cotutela!$I$1,0.5,0)</f>
        <v>0</v>
      </c>
      <c r="J31" s="6">
        <f>IF(Proiecte_finalizare!F31=Cotutela!$J$1,0.5,0)</f>
        <v>0</v>
      </c>
      <c r="K31" s="6">
        <f>IF(Proiecte_finalizare!F31=Cotutela!$K$1,0.5,0)</f>
        <v>0</v>
      </c>
      <c r="L31" s="6">
        <f>IF(Proiecte_finalizare!F31=Cotutela!$L$1,0.5,0)</f>
        <v>0</v>
      </c>
      <c r="M31" s="6">
        <f>IF(Proiecte_finalizare!F31=Cotutela!$M$1,0.5,0)</f>
        <v>0</v>
      </c>
      <c r="N31" s="6">
        <f>IF(Proiecte_finalizare!F31=Cotutela!$N$1,0.5,0)</f>
        <v>0</v>
      </c>
      <c r="O31" s="6">
        <f>IF(Proiecte_finalizare!F31=Cotutela!$O$1,0.5,0)</f>
        <v>0</v>
      </c>
      <c r="P31" s="6">
        <f>IF(Proiecte_finalizare!F31=Cotutela!$P$1,0.5,0)</f>
        <v>0</v>
      </c>
      <c r="Q31" s="6">
        <f>IF(Proiecte_finalizare!F31=Cotutela!$Q$1,0.5,0)</f>
        <v>0</v>
      </c>
      <c r="R31" s="6">
        <f>IF(Proiecte_finalizare!F31=Cotutela!$R$1,0.5,0)</f>
        <v>0</v>
      </c>
      <c r="S31" s="6">
        <f>IF(Proiecte_finalizare!F31=Cotutela!$S$1,0.5,0)</f>
        <v>0</v>
      </c>
      <c r="T31" s="6">
        <f>IF(Proiecte_finalizare!F31=Cotutela!$T$1,0.5,0)</f>
        <v>0</v>
      </c>
      <c r="U31" s="6">
        <f>IF(Proiecte_finalizare!F31=Cotutela!$U$1,0.5,0)</f>
        <v>0</v>
      </c>
      <c r="V31" s="6">
        <f>IF(Proiecte_finalizare!F31=Cotutela!$V$1,0.5,0)</f>
        <v>0</v>
      </c>
      <c r="W31" s="6">
        <f>IF(Proiecte_finalizare!F31=Cotutela!$W$1,0.5,0)</f>
        <v>0</v>
      </c>
      <c r="X31" s="6">
        <f>IF(Proiecte_finalizare!F31=Cotutela!$X$1,0.5,0)</f>
        <v>0</v>
      </c>
      <c r="Y31" s="6">
        <f>IF(Proiecte_finalizare!F31=Cotutela!$Y$1,0.5,0)</f>
        <v>0</v>
      </c>
      <c r="Z31" s="6">
        <f>IF(Proiecte_finalizare!F31=Cotutela!$Z$1,0.5,0)</f>
        <v>0</v>
      </c>
      <c r="AA31" s="6">
        <f>IF(Proiecte_finalizare!F31=Cotutela!$AA$1,0.5,0)</f>
        <v>0</v>
      </c>
      <c r="AB31" s="6">
        <f>IF(Proiecte_finalizare!F31=Cotutela!$AB$1,0.5,0)</f>
        <v>0</v>
      </c>
      <c r="AC31" s="6">
        <f>IF(Proiecte_finalizare!F31=Cotutela!$AC$1,0.5,0)</f>
        <v>0</v>
      </c>
      <c r="AD31" s="6">
        <f>IF(Proiecte_finalizare!F31=Cotutela!$AD$1,0.5,0)</f>
        <v>0</v>
      </c>
      <c r="AS31" s="6">
        <f>IF(Proiecte_finalizare!F31&lt;&gt;"",0.5-AT31,0)</f>
        <v>0</v>
      </c>
      <c r="AT31" s="6">
        <f t="shared" si="0"/>
        <v>0</v>
      </c>
      <c r="AU31" s="6">
        <f t="shared" si="1"/>
        <v>0</v>
      </c>
    </row>
    <row r="32" spans="1:47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IF(Proiecte_finalizare!F32=Cotutela!$C$1,0.5,0)</f>
        <v>0</v>
      </c>
      <c r="D32" s="6">
        <f>IF(Proiecte_finalizare!F32=Cotutela!$D$1,0.5,0)</f>
        <v>0</v>
      </c>
      <c r="E32" s="6">
        <f>IF(Proiecte_finalizare!F32=Cotutela!$E$1,0.5,0)</f>
        <v>0</v>
      </c>
      <c r="F32" s="6">
        <f>IF(Proiecte_finalizare!F32=Cotutela!$F$1,0.5,0)</f>
        <v>0</v>
      </c>
      <c r="G32" s="6">
        <f>IF(Proiecte_finalizare!F32=Cotutela!$G$1,0.5,0)</f>
        <v>0</v>
      </c>
      <c r="H32" s="6">
        <f>IF(Proiecte_finalizare!F32=Cotutela!$H$1,0.5,0)</f>
        <v>0</v>
      </c>
      <c r="I32" s="6">
        <f>IF(Proiecte_finalizare!F32=Cotutela!$I$1,0.5,0)</f>
        <v>0</v>
      </c>
      <c r="J32" s="6">
        <f>IF(Proiecte_finalizare!F32=Cotutela!$J$1,0.5,0)</f>
        <v>0</v>
      </c>
      <c r="K32" s="6">
        <f>IF(Proiecte_finalizare!F32=Cotutela!$K$1,0.5,0)</f>
        <v>0</v>
      </c>
      <c r="L32" s="6">
        <f>IF(Proiecte_finalizare!F32=Cotutela!$L$1,0.5,0)</f>
        <v>0</v>
      </c>
      <c r="M32" s="6">
        <f>IF(Proiecte_finalizare!F32=Cotutela!$M$1,0.5,0)</f>
        <v>0</v>
      </c>
      <c r="N32" s="6">
        <f>IF(Proiecte_finalizare!F32=Cotutela!$N$1,0.5,0)</f>
        <v>0</v>
      </c>
      <c r="O32" s="6">
        <f>IF(Proiecte_finalizare!F32=Cotutela!$O$1,0.5,0)</f>
        <v>0</v>
      </c>
      <c r="P32" s="6">
        <f>IF(Proiecte_finalizare!F32=Cotutela!$P$1,0.5,0)</f>
        <v>0</v>
      </c>
      <c r="Q32" s="6">
        <f>IF(Proiecte_finalizare!F32=Cotutela!$Q$1,0.5,0)</f>
        <v>0</v>
      </c>
      <c r="R32" s="6">
        <f>IF(Proiecte_finalizare!F32=Cotutela!$R$1,0.5,0)</f>
        <v>0</v>
      </c>
      <c r="S32" s="6">
        <f>IF(Proiecte_finalizare!F32=Cotutela!$S$1,0.5,0)</f>
        <v>0</v>
      </c>
      <c r="T32" s="6">
        <f>IF(Proiecte_finalizare!F32=Cotutela!$T$1,0.5,0)</f>
        <v>0</v>
      </c>
      <c r="U32" s="6">
        <f>IF(Proiecte_finalizare!F32=Cotutela!$U$1,0.5,0)</f>
        <v>0</v>
      </c>
      <c r="V32" s="6">
        <f>IF(Proiecte_finalizare!F32=Cotutela!$V$1,0.5,0)</f>
        <v>0</v>
      </c>
      <c r="W32" s="6">
        <f>IF(Proiecte_finalizare!F32=Cotutela!$W$1,0.5,0)</f>
        <v>0</v>
      </c>
      <c r="X32" s="6">
        <f>IF(Proiecte_finalizare!F32=Cotutela!$X$1,0.5,0)</f>
        <v>0</v>
      </c>
      <c r="Y32" s="6">
        <f>IF(Proiecte_finalizare!F32=Cotutela!$Y$1,0.5,0)</f>
        <v>0</v>
      </c>
      <c r="Z32" s="6">
        <f>IF(Proiecte_finalizare!F32=Cotutela!$Z$1,0.5,0)</f>
        <v>0</v>
      </c>
      <c r="AA32" s="6">
        <f>IF(Proiecte_finalizare!F32=Cotutela!$AA$1,0.5,0)</f>
        <v>0</v>
      </c>
      <c r="AB32" s="6">
        <f>IF(Proiecte_finalizare!F32=Cotutela!$AB$1,0.5,0)</f>
        <v>0</v>
      </c>
      <c r="AC32" s="6">
        <f>IF(Proiecte_finalizare!F32=Cotutela!$AC$1,0.5,0)</f>
        <v>0</v>
      </c>
      <c r="AD32" s="6">
        <f>IF(Proiecte_finalizare!F32=Cotutela!$AD$1,0.5,0)</f>
        <v>0</v>
      </c>
      <c r="AS32" s="6">
        <f>IF(Proiecte_finalizare!F32&lt;&gt;"",0.5-AT32,0)</f>
        <v>0</v>
      </c>
      <c r="AT32" s="6">
        <f t="shared" si="0"/>
        <v>0</v>
      </c>
      <c r="AU32" s="6">
        <f t="shared" si="1"/>
        <v>0</v>
      </c>
    </row>
    <row r="33" spans="1:47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IF(Proiecte_finalizare!F33=Cotutela!$C$1,0.5,0)</f>
        <v>0</v>
      </c>
      <c r="D33" s="6">
        <f>IF(Proiecte_finalizare!F33=Cotutela!$D$1,0.5,0)</f>
        <v>0</v>
      </c>
      <c r="E33" s="6">
        <f>IF(Proiecte_finalizare!F33=Cotutela!$E$1,0.5,0)</f>
        <v>0</v>
      </c>
      <c r="F33" s="6">
        <f>IF(Proiecte_finalizare!F33=Cotutela!$F$1,0.5,0)</f>
        <v>0</v>
      </c>
      <c r="G33" s="6">
        <f>IF(Proiecte_finalizare!F33=Cotutela!$G$1,0.5,0)</f>
        <v>0</v>
      </c>
      <c r="H33" s="6">
        <f>IF(Proiecte_finalizare!F33=Cotutela!$H$1,0.5,0)</f>
        <v>0</v>
      </c>
      <c r="I33" s="6">
        <f>IF(Proiecte_finalizare!F33=Cotutela!$I$1,0.5,0)</f>
        <v>0</v>
      </c>
      <c r="J33" s="6">
        <f>IF(Proiecte_finalizare!F33=Cotutela!$J$1,0.5,0)</f>
        <v>0</v>
      </c>
      <c r="K33" s="6">
        <f>IF(Proiecte_finalizare!F33=Cotutela!$K$1,0.5,0)</f>
        <v>0</v>
      </c>
      <c r="L33" s="6">
        <f>IF(Proiecte_finalizare!F33=Cotutela!$L$1,0.5,0)</f>
        <v>0</v>
      </c>
      <c r="M33" s="6">
        <f>IF(Proiecte_finalizare!F33=Cotutela!$M$1,0.5,0)</f>
        <v>0</v>
      </c>
      <c r="N33" s="6">
        <f>IF(Proiecte_finalizare!F33=Cotutela!$N$1,0.5,0)</f>
        <v>0</v>
      </c>
      <c r="O33" s="6">
        <f>IF(Proiecte_finalizare!F33=Cotutela!$O$1,0.5,0)</f>
        <v>0</v>
      </c>
      <c r="P33" s="6">
        <f>IF(Proiecte_finalizare!F33=Cotutela!$P$1,0.5,0)</f>
        <v>0</v>
      </c>
      <c r="Q33" s="6">
        <f>IF(Proiecte_finalizare!F33=Cotutela!$Q$1,0.5,0)</f>
        <v>0</v>
      </c>
      <c r="R33" s="6">
        <f>IF(Proiecte_finalizare!F33=Cotutela!$R$1,0.5,0)</f>
        <v>0</v>
      </c>
      <c r="S33" s="6">
        <f>IF(Proiecte_finalizare!F33=Cotutela!$S$1,0.5,0)</f>
        <v>0</v>
      </c>
      <c r="T33" s="6">
        <f>IF(Proiecte_finalizare!F33=Cotutela!$T$1,0.5,0)</f>
        <v>0</v>
      </c>
      <c r="U33" s="6">
        <f>IF(Proiecte_finalizare!F33=Cotutela!$U$1,0.5,0)</f>
        <v>0</v>
      </c>
      <c r="V33" s="6">
        <f>IF(Proiecte_finalizare!F33=Cotutela!$V$1,0.5,0)</f>
        <v>0</v>
      </c>
      <c r="W33" s="6">
        <f>IF(Proiecte_finalizare!F33=Cotutela!$W$1,0.5,0)</f>
        <v>0</v>
      </c>
      <c r="X33" s="6">
        <f>IF(Proiecte_finalizare!F33=Cotutela!$X$1,0.5,0)</f>
        <v>0</v>
      </c>
      <c r="Y33" s="6">
        <f>IF(Proiecte_finalizare!F33=Cotutela!$Y$1,0.5,0)</f>
        <v>0</v>
      </c>
      <c r="Z33" s="6">
        <f>IF(Proiecte_finalizare!F33=Cotutela!$Z$1,0.5,0)</f>
        <v>0</v>
      </c>
      <c r="AA33" s="6">
        <f>IF(Proiecte_finalizare!F33=Cotutela!$AA$1,0.5,0)</f>
        <v>0</v>
      </c>
      <c r="AB33" s="6">
        <f>IF(Proiecte_finalizare!F33=Cotutela!$AB$1,0.5,0)</f>
        <v>0</v>
      </c>
      <c r="AC33" s="6">
        <f>IF(Proiecte_finalizare!F33=Cotutela!$AC$1,0.5,0)</f>
        <v>0</v>
      </c>
      <c r="AD33" s="6">
        <f>IF(Proiecte_finalizare!F33=Cotutela!$AD$1,0.5,0)</f>
        <v>0</v>
      </c>
      <c r="AS33" s="6">
        <f>IF(Proiecte_finalizare!F33&lt;&gt;"",0.5-AT33,0)</f>
        <v>0</v>
      </c>
      <c r="AT33" s="6">
        <f t="shared" si="0"/>
        <v>0</v>
      </c>
      <c r="AU33" s="6">
        <f t="shared" si="1"/>
        <v>0</v>
      </c>
    </row>
    <row r="34" spans="1:47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IF(Proiecte_finalizare!F34=Cotutela!$C$1,0.5,0)</f>
        <v>0</v>
      </c>
      <c r="D34" s="6">
        <f>IF(Proiecte_finalizare!F34=Cotutela!$D$1,0.5,0)</f>
        <v>0</v>
      </c>
      <c r="E34" s="6">
        <f>IF(Proiecte_finalizare!F34=Cotutela!$E$1,0.5,0)</f>
        <v>0</v>
      </c>
      <c r="F34" s="6">
        <f>IF(Proiecte_finalizare!F34=Cotutela!$F$1,0.5,0)</f>
        <v>0</v>
      </c>
      <c r="G34" s="6">
        <f>IF(Proiecte_finalizare!F34=Cotutela!$G$1,0.5,0)</f>
        <v>0</v>
      </c>
      <c r="H34" s="6">
        <f>IF(Proiecte_finalizare!F34=Cotutela!$H$1,0.5,0)</f>
        <v>0</v>
      </c>
      <c r="I34" s="6">
        <f>IF(Proiecte_finalizare!F34=Cotutela!$I$1,0.5,0)</f>
        <v>0</v>
      </c>
      <c r="J34" s="6">
        <f>IF(Proiecte_finalizare!F34=Cotutela!$J$1,0.5,0)</f>
        <v>0</v>
      </c>
      <c r="K34" s="6">
        <f>IF(Proiecte_finalizare!F34=Cotutela!$K$1,0.5,0)</f>
        <v>0</v>
      </c>
      <c r="L34" s="6">
        <f>IF(Proiecte_finalizare!F34=Cotutela!$L$1,0.5,0)</f>
        <v>0</v>
      </c>
      <c r="M34" s="6">
        <f>IF(Proiecte_finalizare!F34=Cotutela!$M$1,0.5,0)</f>
        <v>0</v>
      </c>
      <c r="N34" s="6">
        <f>IF(Proiecte_finalizare!F34=Cotutela!$N$1,0.5,0)</f>
        <v>0</v>
      </c>
      <c r="O34" s="6">
        <f>IF(Proiecte_finalizare!F34=Cotutela!$O$1,0.5,0)</f>
        <v>0</v>
      </c>
      <c r="P34" s="6">
        <f>IF(Proiecte_finalizare!F34=Cotutela!$P$1,0.5,0)</f>
        <v>0</v>
      </c>
      <c r="Q34" s="6">
        <f>IF(Proiecte_finalizare!F34=Cotutela!$Q$1,0.5,0)</f>
        <v>0</v>
      </c>
      <c r="R34" s="6">
        <f>IF(Proiecte_finalizare!F34=Cotutela!$R$1,0.5,0)</f>
        <v>0</v>
      </c>
      <c r="S34" s="6">
        <f>IF(Proiecte_finalizare!F34=Cotutela!$S$1,0.5,0)</f>
        <v>0</v>
      </c>
      <c r="T34" s="6">
        <f>IF(Proiecte_finalizare!F34=Cotutela!$T$1,0.5,0)</f>
        <v>0</v>
      </c>
      <c r="U34" s="6">
        <f>IF(Proiecte_finalizare!F34=Cotutela!$U$1,0.5,0)</f>
        <v>0</v>
      </c>
      <c r="V34" s="6">
        <f>IF(Proiecte_finalizare!F34=Cotutela!$V$1,0.5,0)</f>
        <v>0</v>
      </c>
      <c r="W34" s="6">
        <f>IF(Proiecte_finalizare!F34=Cotutela!$W$1,0.5,0)</f>
        <v>0</v>
      </c>
      <c r="X34" s="6">
        <f>IF(Proiecte_finalizare!F34=Cotutela!$X$1,0.5,0)</f>
        <v>0</v>
      </c>
      <c r="Y34" s="6">
        <f>IF(Proiecte_finalizare!F34=Cotutela!$Y$1,0.5,0)</f>
        <v>0</v>
      </c>
      <c r="Z34" s="6">
        <f>IF(Proiecte_finalizare!F34=Cotutela!$Z$1,0.5,0)</f>
        <v>0</v>
      </c>
      <c r="AA34" s="6">
        <f>IF(Proiecte_finalizare!F34=Cotutela!$AA$1,0.5,0)</f>
        <v>0</v>
      </c>
      <c r="AB34" s="6">
        <f>IF(Proiecte_finalizare!F34=Cotutela!$AB$1,0.5,0)</f>
        <v>0</v>
      </c>
      <c r="AC34" s="6">
        <f>IF(Proiecte_finalizare!F34=Cotutela!$AC$1,0.5,0)</f>
        <v>0</v>
      </c>
      <c r="AD34" s="6">
        <f>IF(Proiecte_finalizare!F34=Cotutela!$AD$1,0.5,0)</f>
        <v>0</v>
      </c>
      <c r="AS34" s="6">
        <f>IF(Proiecte_finalizare!F34&lt;&gt;"",0.5-AT34,0)</f>
        <v>0</v>
      </c>
      <c r="AT34" s="6">
        <f t="shared" si="0"/>
        <v>0</v>
      </c>
      <c r="AU34" s="6">
        <f t="shared" si="1"/>
        <v>0</v>
      </c>
    </row>
    <row r="35" spans="1:47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IF(Proiecte_finalizare!F35=Cotutela!$C$1,0.5,0)</f>
        <v>0</v>
      </c>
      <c r="D35" s="6">
        <f>IF(Proiecte_finalizare!F35=Cotutela!$D$1,0.5,0)</f>
        <v>0</v>
      </c>
      <c r="E35" s="6">
        <f>IF(Proiecte_finalizare!F35=Cotutela!$E$1,0.5,0)</f>
        <v>0</v>
      </c>
      <c r="F35" s="6">
        <f>IF(Proiecte_finalizare!F35=Cotutela!$F$1,0.5,0)</f>
        <v>0</v>
      </c>
      <c r="G35" s="6">
        <f>IF(Proiecte_finalizare!F35=Cotutela!$G$1,0.5,0)</f>
        <v>0</v>
      </c>
      <c r="H35" s="6">
        <f>IF(Proiecte_finalizare!F35=Cotutela!$H$1,0.5,0)</f>
        <v>0</v>
      </c>
      <c r="I35" s="6">
        <f>IF(Proiecte_finalizare!F35=Cotutela!$I$1,0.5,0)</f>
        <v>0</v>
      </c>
      <c r="J35" s="6">
        <f>IF(Proiecte_finalizare!F35=Cotutela!$J$1,0.5,0)</f>
        <v>0</v>
      </c>
      <c r="K35" s="6">
        <f>IF(Proiecte_finalizare!F35=Cotutela!$K$1,0.5,0)</f>
        <v>0</v>
      </c>
      <c r="L35" s="6">
        <f>IF(Proiecte_finalizare!F35=Cotutela!$L$1,0.5,0)</f>
        <v>0</v>
      </c>
      <c r="M35" s="6">
        <f>IF(Proiecte_finalizare!F35=Cotutela!$M$1,0.5,0)</f>
        <v>0</v>
      </c>
      <c r="N35" s="6">
        <f>IF(Proiecte_finalizare!F35=Cotutela!$N$1,0.5,0)</f>
        <v>0</v>
      </c>
      <c r="O35" s="6">
        <f>IF(Proiecte_finalizare!F35=Cotutela!$O$1,0.5,0)</f>
        <v>0</v>
      </c>
      <c r="P35" s="6">
        <f>IF(Proiecte_finalizare!F35=Cotutela!$P$1,0.5,0)</f>
        <v>0</v>
      </c>
      <c r="Q35" s="6">
        <f>IF(Proiecte_finalizare!F35=Cotutela!$Q$1,0.5,0)</f>
        <v>0</v>
      </c>
      <c r="R35" s="6">
        <f>IF(Proiecte_finalizare!F35=Cotutela!$R$1,0.5,0)</f>
        <v>0</v>
      </c>
      <c r="S35" s="6">
        <f>IF(Proiecte_finalizare!F35=Cotutela!$S$1,0.5,0)</f>
        <v>0</v>
      </c>
      <c r="T35" s="6">
        <f>IF(Proiecte_finalizare!F35=Cotutela!$T$1,0.5,0)</f>
        <v>0</v>
      </c>
      <c r="U35" s="6">
        <f>IF(Proiecte_finalizare!F35=Cotutela!$U$1,0.5,0)</f>
        <v>0</v>
      </c>
      <c r="V35" s="6">
        <f>IF(Proiecte_finalizare!F35=Cotutela!$V$1,0.5,0)</f>
        <v>0</v>
      </c>
      <c r="W35" s="6">
        <f>IF(Proiecte_finalizare!F35=Cotutela!$W$1,0.5,0)</f>
        <v>0</v>
      </c>
      <c r="X35" s="6">
        <f>IF(Proiecte_finalizare!F35=Cotutela!$X$1,0.5,0)</f>
        <v>0</v>
      </c>
      <c r="Y35" s="6">
        <f>IF(Proiecte_finalizare!F35=Cotutela!$Y$1,0.5,0)</f>
        <v>0</v>
      </c>
      <c r="Z35" s="6">
        <f>IF(Proiecte_finalizare!F35=Cotutela!$Z$1,0.5,0)</f>
        <v>0</v>
      </c>
      <c r="AA35" s="6">
        <f>IF(Proiecte_finalizare!F35=Cotutela!$AA$1,0.5,0)</f>
        <v>0</v>
      </c>
      <c r="AB35" s="6">
        <f>IF(Proiecte_finalizare!F35=Cotutela!$AB$1,0.5,0)</f>
        <v>0</v>
      </c>
      <c r="AC35" s="6">
        <f>IF(Proiecte_finalizare!F35=Cotutela!$AC$1,0.5,0)</f>
        <v>0</v>
      </c>
      <c r="AD35" s="6">
        <f>IF(Proiecte_finalizare!F35=Cotutela!$AD$1,0.5,0)</f>
        <v>0</v>
      </c>
      <c r="AS35" s="6">
        <f>IF(Proiecte_finalizare!F35&lt;&gt;"",0.5-AT35,0)</f>
        <v>0</v>
      </c>
      <c r="AT35" s="6">
        <f t="shared" si="0"/>
        <v>0</v>
      </c>
      <c r="AU35" s="6">
        <f t="shared" si="1"/>
        <v>0</v>
      </c>
    </row>
    <row r="36" spans="1:47" x14ac:dyDescent="0.3">
      <c r="A36">
        <f>Proiecte_finalizare!A36</f>
        <v>35</v>
      </c>
      <c r="B36" t="str">
        <f>Proiecte_finalizare!B36</f>
        <v>ILIOIU L-D. ANDREI</v>
      </c>
      <c r="C36" s="6">
        <f>IF(Proiecte_finalizare!F36=Cotutela!$C$1,0.5,0)</f>
        <v>0</v>
      </c>
      <c r="D36" s="6">
        <f>IF(Proiecte_finalizare!F36=Cotutela!$D$1,0.5,0)</f>
        <v>0</v>
      </c>
      <c r="E36" s="6">
        <f>IF(Proiecte_finalizare!F36=Cotutela!$E$1,0.5,0)</f>
        <v>0</v>
      </c>
      <c r="F36" s="6">
        <f>IF(Proiecte_finalizare!F36=Cotutela!$F$1,0.5,0)</f>
        <v>0</v>
      </c>
      <c r="G36" s="6">
        <f>IF(Proiecte_finalizare!F36=Cotutela!$G$1,0.5,0)</f>
        <v>0</v>
      </c>
      <c r="H36" s="6">
        <f>IF(Proiecte_finalizare!F36=Cotutela!$H$1,0.5,0)</f>
        <v>0</v>
      </c>
      <c r="I36" s="6">
        <f>IF(Proiecte_finalizare!F36=Cotutela!$I$1,0.5,0)</f>
        <v>0</v>
      </c>
      <c r="J36" s="6">
        <f>IF(Proiecte_finalizare!F36=Cotutela!$J$1,0.5,0)</f>
        <v>0</v>
      </c>
      <c r="K36" s="6">
        <f>IF(Proiecte_finalizare!F36=Cotutela!$K$1,0.5,0)</f>
        <v>0</v>
      </c>
      <c r="L36" s="6">
        <f>IF(Proiecte_finalizare!F36=Cotutela!$L$1,0.5,0)</f>
        <v>0</v>
      </c>
      <c r="M36" s="6">
        <f>IF(Proiecte_finalizare!F36=Cotutela!$M$1,0.5,0)</f>
        <v>0</v>
      </c>
      <c r="N36" s="6">
        <f>IF(Proiecte_finalizare!F36=Cotutela!$N$1,0.5,0)</f>
        <v>0</v>
      </c>
      <c r="O36" s="6">
        <f>IF(Proiecte_finalizare!F36=Cotutela!$O$1,0.5,0)</f>
        <v>0</v>
      </c>
      <c r="P36" s="6">
        <f>IF(Proiecte_finalizare!F36=Cotutela!$P$1,0.5,0)</f>
        <v>0</v>
      </c>
      <c r="Q36" s="6">
        <f>IF(Proiecte_finalizare!F36=Cotutela!$Q$1,0.5,0)</f>
        <v>0</v>
      </c>
      <c r="R36" s="6">
        <f>IF(Proiecte_finalizare!F36=Cotutela!$R$1,0.5,0)</f>
        <v>0</v>
      </c>
      <c r="S36" s="6">
        <f>IF(Proiecte_finalizare!F36=Cotutela!$S$1,0.5,0)</f>
        <v>0</v>
      </c>
      <c r="T36" s="6">
        <f>IF(Proiecte_finalizare!F36=Cotutela!$T$1,0.5,0)</f>
        <v>0</v>
      </c>
      <c r="U36" s="6">
        <f>IF(Proiecte_finalizare!F36=Cotutela!$U$1,0.5,0)</f>
        <v>0</v>
      </c>
      <c r="V36" s="6">
        <f>IF(Proiecte_finalizare!F36=Cotutela!$V$1,0.5,0)</f>
        <v>0</v>
      </c>
      <c r="W36" s="6">
        <f>IF(Proiecte_finalizare!F36=Cotutela!$W$1,0.5,0)</f>
        <v>0</v>
      </c>
      <c r="X36" s="6">
        <f>IF(Proiecte_finalizare!F36=Cotutela!$X$1,0.5,0)</f>
        <v>0</v>
      </c>
      <c r="Y36" s="6">
        <f>IF(Proiecte_finalizare!F36=Cotutela!$Y$1,0.5,0)</f>
        <v>0</v>
      </c>
      <c r="Z36" s="6">
        <f>IF(Proiecte_finalizare!F36=Cotutela!$Z$1,0.5,0)</f>
        <v>0</v>
      </c>
      <c r="AA36" s="6">
        <f>IF(Proiecte_finalizare!F36=Cotutela!$AA$1,0.5,0)</f>
        <v>0</v>
      </c>
      <c r="AB36" s="6">
        <f>IF(Proiecte_finalizare!F36=Cotutela!$AB$1,0.5,0)</f>
        <v>0</v>
      </c>
      <c r="AC36" s="6">
        <f>IF(Proiecte_finalizare!F36=Cotutela!$AC$1,0.5,0)</f>
        <v>0</v>
      </c>
      <c r="AD36" s="6">
        <f>IF(Proiecte_finalizare!F36=Cotutela!$AD$1,0.5,0)</f>
        <v>0</v>
      </c>
      <c r="AS36" s="6">
        <f>IF(Proiecte_finalizare!F36&lt;&gt;"",0.5-AT36,0)</f>
        <v>0</v>
      </c>
      <c r="AT36" s="6">
        <f t="shared" si="0"/>
        <v>0</v>
      </c>
      <c r="AU36" s="6">
        <f t="shared" si="1"/>
        <v>0</v>
      </c>
    </row>
    <row r="37" spans="1:47" x14ac:dyDescent="0.3">
      <c r="A37">
        <f>Proiecte_finalizare!A37</f>
        <v>36</v>
      </c>
      <c r="B37" t="str">
        <f>Proiecte_finalizare!B37</f>
        <v>ION V. LAURA-ELENA</v>
      </c>
      <c r="C37" s="6">
        <f>IF(Proiecte_finalizare!F37=Cotutela!$C$1,0.5,0)</f>
        <v>0</v>
      </c>
      <c r="D37" s="6">
        <f>IF(Proiecte_finalizare!F37=Cotutela!$D$1,0.5,0)</f>
        <v>0</v>
      </c>
      <c r="E37" s="6">
        <f>IF(Proiecte_finalizare!F37=Cotutela!$E$1,0.5,0)</f>
        <v>0</v>
      </c>
      <c r="F37" s="6">
        <f>IF(Proiecte_finalizare!F37=Cotutela!$F$1,0.5,0)</f>
        <v>0</v>
      </c>
      <c r="G37" s="6">
        <f>IF(Proiecte_finalizare!F37=Cotutela!$G$1,0.5,0)</f>
        <v>0</v>
      </c>
      <c r="H37" s="6">
        <f>IF(Proiecte_finalizare!F37=Cotutela!$H$1,0.5,0)</f>
        <v>0</v>
      </c>
      <c r="I37" s="6">
        <f>IF(Proiecte_finalizare!F37=Cotutela!$I$1,0.5,0)</f>
        <v>0</v>
      </c>
      <c r="J37" s="6">
        <f>IF(Proiecte_finalizare!F37=Cotutela!$J$1,0.5,0)</f>
        <v>0</v>
      </c>
      <c r="K37" s="6">
        <f>IF(Proiecte_finalizare!F37=Cotutela!$K$1,0.5,0)</f>
        <v>0</v>
      </c>
      <c r="L37" s="6">
        <f>IF(Proiecte_finalizare!F37=Cotutela!$L$1,0.5,0)</f>
        <v>0</v>
      </c>
      <c r="M37" s="6">
        <f>IF(Proiecte_finalizare!F37=Cotutela!$M$1,0.5,0)</f>
        <v>0</v>
      </c>
      <c r="N37" s="6">
        <f>IF(Proiecte_finalizare!F37=Cotutela!$N$1,0.5,0)</f>
        <v>0</v>
      </c>
      <c r="O37" s="6">
        <f>IF(Proiecte_finalizare!F37=Cotutela!$O$1,0.5,0)</f>
        <v>0</v>
      </c>
      <c r="P37" s="6">
        <f>IF(Proiecte_finalizare!F37=Cotutela!$P$1,0.5,0)</f>
        <v>0</v>
      </c>
      <c r="Q37" s="6">
        <f>IF(Proiecte_finalizare!F37=Cotutela!$Q$1,0.5,0)</f>
        <v>0</v>
      </c>
      <c r="R37" s="6">
        <f>IF(Proiecte_finalizare!F37=Cotutela!$R$1,0.5,0)</f>
        <v>0</v>
      </c>
      <c r="S37" s="6">
        <f>IF(Proiecte_finalizare!F37=Cotutela!$S$1,0.5,0)</f>
        <v>0</v>
      </c>
      <c r="T37" s="6">
        <f>IF(Proiecte_finalizare!F37=Cotutela!$T$1,0.5,0)</f>
        <v>0</v>
      </c>
      <c r="U37" s="6">
        <f>IF(Proiecte_finalizare!F37=Cotutela!$U$1,0.5,0)</f>
        <v>0</v>
      </c>
      <c r="V37" s="6">
        <f>IF(Proiecte_finalizare!F37=Cotutela!$V$1,0.5,0)</f>
        <v>0</v>
      </c>
      <c r="W37" s="6">
        <f>IF(Proiecte_finalizare!F37=Cotutela!$W$1,0.5,0)</f>
        <v>0</v>
      </c>
      <c r="X37" s="6">
        <f>IF(Proiecte_finalizare!F37=Cotutela!$X$1,0.5,0)</f>
        <v>0</v>
      </c>
      <c r="Y37" s="6">
        <f>IF(Proiecte_finalizare!F37=Cotutela!$Y$1,0.5,0)</f>
        <v>0</v>
      </c>
      <c r="Z37" s="6">
        <f>IF(Proiecte_finalizare!F37=Cotutela!$Z$1,0.5,0)</f>
        <v>0</v>
      </c>
      <c r="AA37" s="6">
        <f>IF(Proiecte_finalizare!F37=Cotutela!$AA$1,0.5,0)</f>
        <v>0</v>
      </c>
      <c r="AB37" s="6">
        <f>IF(Proiecte_finalizare!F37=Cotutela!$AB$1,0.5,0)</f>
        <v>0</v>
      </c>
      <c r="AC37" s="6">
        <f>IF(Proiecte_finalizare!F37=Cotutela!$AC$1,0.5,0)</f>
        <v>0</v>
      </c>
      <c r="AD37" s="6">
        <f>IF(Proiecte_finalizare!F37=Cotutela!$AD$1,0.5,0)</f>
        <v>0</v>
      </c>
      <c r="AS37" s="6">
        <f>IF(Proiecte_finalizare!F37&lt;&gt;"",0.5-AT37,0)</f>
        <v>0</v>
      </c>
      <c r="AT37" s="6">
        <f t="shared" si="0"/>
        <v>0</v>
      </c>
      <c r="AU37" s="6">
        <f t="shared" si="1"/>
        <v>0</v>
      </c>
    </row>
    <row r="38" spans="1:47" x14ac:dyDescent="0.3">
      <c r="A38">
        <f>Proiecte_finalizare!A38</f>
        <v>37</v>
      </c>
      <c r="B38" t="str">
        <f>Proiecte_finalizare!B38</f>
        <v>IONEL M. NICOLAE</v>
      </c>
      <c r="C38" s="6">
        <f>IF(Proiecte_finalizare!F38=Cotutela!$C$1,0.5,0)</f>
        <v>0</v>
      </c>
      <c r="D38" s="6">
        <f>IF(Proiecte_finalizare!F38=Cotutela!$D$1,0.5,0)</f>
        <v>0</v>
      </c>
      <c r="E38" s="6">
        <f>IF(Proiecte_finalizare!F38=Cotutela!$E$1,0.5,0)</f>
        <v>0</v>
      </c>
      <c r="F38" s="6">
        <f>IF(Proiecte_finalizare!F38=Cotutela!$F$1,0.5,0)</f>
        <v>0</v>
      </c>
      <c r="G38" s="6">
        <f>IF(Proiecte_finalizare!F38=Cotutela!$G$1,0.5,0)</f>
        <v>0</v>
      </c>
      <c r="H38" s="6">
        <f>IF(Proiecte_finalizare!F38=Cotutela!$H$1,0.5,0)</f>
        <v>0</v>
      </c>
      <c r="I38" s="6">
        <f>IF(Proiecte_finalizare!F38=Cotutela!$I$1,0.5,0)</f>
        <v>0</v>
      </c>
      <c r="J38" s="6">
        <f>IF(Proiecte_finalizare!F38=Cotutela!$J$1,0.5,0)</f>
        <v>0</v>
      </c>
      <c r="K38" s="6">
        <f>IF(Proiecte_finalizare!F38=Cotutela!$K$1,0.5,0)</f>
        <v>0</v>
      </c>
      <c r="L38" s="6">
        <f>IF(Proiecte_finalizare!F38=Cotutela!$L$1,0.5,0)</f>
        <v>0</v>
      </c>
      <c r="M38" s="6">
        <f>IF(Proiecte_finalizare!F38=Cotutela!$M$1,0.5,0)</f>
        <v>0</v>
      </c>
      <c r="N38" s="6">
        <f>IF(Proiecte_finalizare!F38=Cotutela!$N$1,0.5,0)</f>
        <v>0</v>
      </c>
      <c r="O38" s="6">
        <f>IF(Proiecte_finalizare!F38=Cotutela!$O$1,0.5,0)</f>
        <v>0</v>
      </c>
      <c r="P38" s="6">
        <f>IF(Proiecte_finalizare!F38=Cotutela!$P$1,0.5,0)</f>
        <v>0</v>
      </c>
      <c r="Q38" s="6">
        <f>IF(Proiecte_finalizare!F38=Cotutela!$Q$1,0.5,0)</f>
        <v>0</v>
      </c>
      <c r="R38" s="6">
        <f>IF(Proiecte_finalizare!F38=Cotutela!$R$1,0.5,0)</f>
        <v>0</v>
      </c>
      <c r="S38" s="6">
        <f>IF(Proiecte_finalizare!F38=Cotutela!$S$1,0.5,0)</f>
        <v>0</v>
      </c>
      <c r="T38" s="6">
        <f>IF(Proiecte_finalizare!F38=Cotutela!$T$1,0.5,0)</f>
        <v>0</v>
      </c>
      <c r="U38" s="6">
        <f>IF(Proiecte_finalizare!F38=Cotutela!$U$1,0.5,0)</f>
        <v>0</v>
      </c>
      <c r="V38" s="6">
        <f>IF(Proiecte_finalizare!F38=Cotutela!$V$1,0.5,0)</f>
        <v>0</v>
      </c>
      <c r="W38" s="6">
        <f>IF(Proiecte_finalizare!F38=Cotutela!$W$1,0.5,0)</f>
        <v>0</v>
      </c>
      <c r="X38" s="6">
        <f>IF(Proiecte_finalizare!F38=Cotutela!$X$1,0.5,0)</f>
        <v>0</v>
      </c>
      <c r="Y38" s="6">
        <f>IF(Proiecte_finalizare!F38=Cotutela!$Y$1,0.5,0)</f>
        <v>0</v>
      </c>
      <c r="Z38" s="6">
        <f>IF(Proiecte_finalizare!F38=Cotutela!$Z$1,0.5,0)</f>
        <v>0</v>
      </c>
      <c r="AA38" s="6">
        <f>IF(Proiecte_finalizare!F38=Cotutela!$AA$1,0.5,0)</f>
        <v>0</v>
      </c>
      <c r="AB38" s="6">
        <f>IF(Proiecte_finalizare!F38=Cotutela!$AB$1,0.5,0)</f>
        <v>0</v>
      </c>
      <c r="AC38" s="6">
        <f>IF(Proiecte_finalizare!F38=Cotutela!$AC$1,0.5,0)</f>
        <v>0</v>
      </c>
      <c r="AD38" s="6">
        <f>IF(Proiecte_finalizare!F38=Cotutela!$AD$1,0.5,0)</f>
        <v>0</v>
      </c>
      <c r="AS38" s="6">
        <f>IF(Proiecte_finalizare!F38&lt;&gt;"",0.5-AT38,0)</f>
        <v>0</v>
      </c>
      <c r="AT38" s="6">
        <f t="shared" si="0"/>
        <v>0</v>
      </c>
      <c r="AU38" s="6">
        <f t="shared" si="1"/>
        <v>0</v>
      </c>
    </row>
    <row r="39" spans="1:47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IF(Proiecte_finalizare!F39=Cotutela!$C$1,0.5,0)</f>
        <v>0</v>
      </c>
      <c r="D39" s="6">
        <f>IF(Proiecte_finalizare!F39=Cotutela!$D$1,0.5,0)</f>
        <v>0</v>
      </c>
      <c r="E39" s="6">
        <f>IF(Proiecte_finalizare!F39=Cotutela!$E$1,0.5,0)</f>
        <v>0.5</v>
      </c>
      <c r="F39" s="6">
        <f>IF(Proiecte_finalizare!F39=Cotutela!$F$1,0.5,0)</f>
        <v>0</v>
      </c>
      <c r="G39" s="6">
        <f>IF(Proiecte_finalizare!F39=Cotutela!$G$1,0.5,0)</f>
        <v>0</v>
      </c>
      <c r="H39" s="6">
        <f>IF(Proiecte_finalizare!F39=Cotutela!$H$1,0.5,0)</f>
        <v>0</v>
      </c>
      <c r="I39" s="6">
        <f>IF(Proiecte_finalizare!F39=Cotutela!$I$1,0.5,0)</f>
        <v>0</v>
      </c>
      <c r="J39" s="6">
        <f>IF(Proiecte_finalizare!F39=Cotutela!$J$1,0.5,0)</f>
        <v>0</v>
      </c>
      <c r="K39" s="6">
        <f>IF(Proiecte_finalizare!F39=Cotutela!$K$1,0.5,0)</f>
        <v>0</v>
      </c>
      <c r="L39" s="6">
        <f>IF(Proiecte_finalizare!F39=Cotutela!$L$1,0.5,0)</f>
        <v>0</v>
      </c>
      <c r="M39" s="6">
        <f>IF(Proiecte_finalizare!F39=Cotutela!$M$1,0.5,0)</f>
        <v>0</v>
      </c>
      <c r="N39" s="6">
        <f>IF(Proiecte_finalizare!F39=Cotutela!$N$1,0.5,0)</f>
        <v>0</v>
      </c>
      <c r="O39" s="6">
        <f>IF(Proiecte_finalizare!F39=Cotutela!$O$1,0.5,0)</f>
        <v>0</v>
      </c>
      <c r="P39" s="6">
        <f>IF(Proiecte_finalizare!F39=Cotutela!$P$1,0.5,0)</f>
        <v>0</v>
      </c>
      <c r="Q39" s="6">
        <f>IF(Proiecte_finalizare!F39=Cotutela!$Q$1,0.5,0)</f>
        <v>0</v>
      </c>
      <c r="R39" s="6">
        <f>IF(Proiecte_finalizare!F39=Cotutela!$R$1,0.5,0)</f>
        <v>0</v>
      </c>
      <c r="S39" s="6">
        <f>IF(Proiecte_finalizare!F39=Cotutela!$S$1,0.5,0)</f>
        <v>0</v>
      </c>
      <c r="T39" s="6">
        <f>IF(Proiecte_finalizare!F39=Cotutela!$T$1,0.5,0)</f>
        <v>0</v>
      </c>
      <c r="U39" s="6">
        <f>IF(Proiecte_finalizare!F39=Cotutela!$U$1,0.5,0)</f>
        <v>0</v>
      </c>
      <c r="V39" s="6">
        <f>IF(Proiecte_finalizare!F39=Cotutela!$V$1,0.5,0)</f>
        <v>0</v>
      </c>
      <c r="W39" s="6">
        <f>IF(Proiecte_finalizare!F39=Cotutela!$W$1,0.5,0)</f>
        <v>0</v>
      </c>
      <c r="X39" s="6">
        <f>IF(Proiecte_finalizare!F39=Cotutela!$X$1,0.5,0)</f>
        <v>0</v>
      </c>
      <c r="Y39" s="6">
        <f>IF(Proiecte_finalizare!F39=Cotutela!$Y$1,0.5,0)</f>
        <v>0</v>
      </c>
      <c r="Z39" s="6">
        <f>IF(Proiecte_finalizare!F39=Cotutela!$Z$1,0.5,0)</f>
        <v>0</v>
      </c>
      <c r="AA39" s="6">
        <f>IF(Proiecte_finalizare!F39=Cotutela!$AA$1,0.5,0)</f>
        <v>0</v>
      </c>
      <c r="AB39" s="6">
        <f>IF(Proiecte_finalizare!F39=Cotutela!$AB$1,0.5,0)</f>
        <v>0</v>
      </c>
      <c r="AC39" s="6">
        <f>IF(Proiecte_finalizare!F39=Cotutela!$AC$1,0.5,0)</f>
        <v>0</v>
      </c>
      <c r="AD39" s="6">
        <f>IF(Proiecte_finalizare!F39=Cotutela!$AD$1,0.5,0)</f>
        <v>0</v>
      </c>
      <c r="AS39" s="6">
        <f>IF(Proiecte_finalizare!F39&lt;&gt;"",0.5-AT39,0)</f>
        <v>0</v>
      </c>
      <c r="AT39" s="6">
        <f t="shared" si="0"/>
        <v>0.5</v>
      </c>
      <c r="AU39" s="6">
        <f t="shared" si="1"/>
        <v>0.5</v>
      </c>
    </row>
    <row r="40" spans="1:47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IF(Proiecte_finalizare!F40=Cotutela!$C$1,0.5,0)</f>
        <v>0</v>
      </c>
      <c r="D40" s="6">
        <f>IF(Proiecte_finalizare!F40=Cotutela!$D$1,0.5,0)</f>
        <v>0</v>
      </c>
      <c r="E40" s="6">
        <f>IF(Proiecte_finalizare!F40=Cotutela!$E$1,0.5,0)</f>
        <v>0</v>
      </c>
      <c r="F40" s="6">
        <f>IF(Proiecte_finalizare!F40=Cotutela!$F$1,0.5,0)</f>
        <v>0</v>
      </c>
      <c r="G40" s="6">
        <f>IF(Proiecte_finalizare!F40=Cotutela!$G$1,0.5,0)</f>
        <v>0</v>
      </c>
      <c r="H40" s="6">
        <f>IF(Proiecte_finalizare!F40=Cotutela!$H$1,0.5,0)</f>
        <v>0</v>
      </c>
      <c r="I40" s="6">
        <f>IF(Proiecte_finalizare!F40=Cotutela!$I$1,0.5,0)</f>
        <v>0</v>
      </c>
      <c r="J40" s="6">
        <f>IF(Proiecte_finalizare!F40=Cotutela!$J$1,0.5,0)</f>
        <v>0</v>
      </c>
      <c r="K40" s="6">
        <f>IF(Proiecte_finalizare!F40=Cotutela!$K$1,0.5,0)</f>
        <v>0</v>
      </c>
      <c r="L40" s="6">
        <f>IF(Proiecte_finalizare!F40=Cotutela!$L$1,0.5,0)</f>
        <v>0</v>
      </c>
      <c r="M40" s="6">
        <f>IF(Proiecte_finalizare!F40=Cotutela!$M$1,0.5,0)</f>
        <v>0</v>
      </c>
      <c r="N40" s="6">
        <f>IF(Proiecte_finalizare!F40=Cotutela!$N$1,0.5,0)</f>
        <v>0</v>
      </c>
      <c r="O40" s="6">
        <f>IF(Proiecte_finalizare!F40=Cotutela!$O$1,0.5,0)</f>
        <v>0</v>
      </c>
      <c r="P40" s="6">
        <f>IF(Proiecte_finalizare!F40=Cotutela!$P$1,0.5,0)</f>
        <v>0</v>
      </c>
      <c r="Q40" s="6">
        <f>IF(Proiecte_finalizare!F40=Cotutela!$Q$1,0.5,0)</f>
        <v>0</v>
      </c>
      <c r="R40" s="6">
        <f>IF(Proiecte_finalizare!F40=Cotutela!$R$1,0.5,0)</f>
        <v>0</v>
      </c>
      <c r="S40" s="6">
        <f>IF(Proiecte_finalizare!F40=Cotutela!$S$1,0.5,0)</f>
        <v>0</v>
      </c>
      <c r="T40" s="6">
        <f>IF(Proiecte_finalizare!F40=Cotutela!$T$1,0.5,0)</f>
        <v>0</v>
      </c>
      <c r="U40" s="6">
        <f>IF(Proiecte_finalizare!F40=Cotutela!$U$1,0.5,0)</f>
        <v>0</v>
      </c>
      <c r="V40" s="6">
        <f>IF(Proiecte_finalizare!F40=Cotutela!$V$1,0.5,0)</f>
        <v>0</v>
      </c>
      <c r="W40" s="6">
        <f>IF(Proiecte_finalizare!F40=Cotutela!$W$1,0.5,0)</f>
        <v>0</v>
      </c>
      <c r="X40" s="6">
        <f>IF(Proiecte_finalizare!F40=Cotutela!$X$1,0.5,0)</f>
        <v>0</v>
      </c>
      <c r="Y40" s="6">
        <f>IF(Proiecte_finalizare!F40=Cotutela!$Y$1,0.5,0)</f>
        <v>0</v>
      </c>
      <c r="Z40" s="6">
        <f>IF(Proiecte_finalizare!F40=Cotutela!$Z$1,0.5,0)</f>
        <v>0</v>
      </c>
      <c r="AA40" s="6">
        <f>IF(Proiecte_finalizare!F40=Cotutela!$AA$1,0.5,0)</f>
        <v>0</v>
      </c>
      <c r="AB40" s="6">
        <f>IF(Proiecte_finalizare!F40=Cotutela!$AB$1,0.5,0)</f>
        <v>0</v>
      </c>
      <c r="AC40" s="6">
        <f>IF(Proiecte_finalizare!F40=Cotutela!$AC$1,0.5,0)</f>
        <v>0</v>
      </c>
      <c r="AD40" s="6">
        <f>IF(Proiecte_finalizare!F40=Cotutela!$AD$1,0.5,0)</f>
        <v>0</v>
      </c>
      <c r="AS40" s="6">
        <f>IF(Proiecte_finalizare!F40&lt;&gt;"",0.5-AT40,0)</f>
        <v>0</v>
      </c>
      <c r="AT40" s="6">
        <f t="shared" si="0"/>
        <v>0</v>
      </c>
      <c r="AU40" s="6">
        <f t="shared" si="1"/>
        <v>0</v>
      </c>
    </row>
    <row r="41" spans="1:47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IF(Proiecte_finalizare!F41=Cotutela!$C$1,0.5,0)</f>
        <v>0</v>
      </c>
      <c r="D41" s="6">
        <f>IF(Proiecte_finalizare!F41=Cotutela!$D$1,0.5,0)</f>
        <v>0</v>
      </c>
      <c r="E41" s="6">
        <f>IF(Proiecte_finalizare!F41=Cotutela!$E$1,0.5,0)</f>
        <v>0</v>
      </c>
      <c r="F41" s="6">
        <f>IF(Proiecte_finalizare!F41=Cotutela!$F$1,0.5,0)</f>
        <v>0</v>
      </c>
      <c r="G41" s="6">
        <f>IF(Proiecte_finalizare!F41=Cotutela!$G$1,0.5,0)</f>
        <v>0</v>
      </c>
      <c r="H41" s="6">
        <f>IF(Proiecte_finalizare!F41=Cotutela!$H$1,0.5,0)</f>
        <v>0</v>
      </c>
      <c r="I41" s="6">
        <f>IF(Proiecte_finalizare!F41=Cotutela!$I$1,0.5,0)</f>
        <v>0</v>
      </c>
      <c r="J41" s="6">
        <f>IF(Proiecte_finalizare!F41=Cotutela!$J$1,0.5,0)</f>
        <v>0</v>
      </c>
      <c r="K41" s="6">
        <f>IF(Proiecte_finalizare!F41=Cotutela!$K$1,0.5,0)</f>
        <v>0</v>
      </c>
      <c r="L41" s="6">
        <f>IF(Proiecte_finalizare!F41=Cotutela!$L$1,0.5,0)</f>
        <v>0</v>
      </c>
      <c r="M41" s="6">
        <f>IF(Proiecte_finalizare!F41=Cotutela!$M$1,0.5,0)</f>
        <v>0</v>
      </c>
      <c r="N41" s="6">
        <f>IF(Proiecte_finalizare!F41=Cotutela!$N$1,0.5,0)</f>
        <v>0</v>
      </c>
      <c r="O41" s="6">
        <f>IF(Proiecte_finalizare!F41=Cotutela!$O$1,0.5,0)</f>
        <v>0</v>
      </c>
      <c r="P41" s="6">
        <f>IF(Proiecte_finalizare!F41=Cotutela!$P$1,0.5,0)</f>
        <v>0</v>
      </c>
      <c r="Q41" s="6">
        <f>IF(Proiecte_finalizare!F41=Cotutela!$Q$1,0.5,0)</f>
        <v>0</v>
      </c>
      <c r="R41" s="6">
        <f>IF(Proiecte_finalizare!F41=Cotutela!$R$1,0.5,0)</f>
        <v>0</v>
      </c>
      <c r="S41" s="6">
        <f>IF(Proiecte_finalizare!F41=Cotutela!$S$1,0.5,0)</f>
        <v>0</v>
      </c>
      <c r="T41" s="6">
        <f>IF(Proiecte_finalizare!F41=Cotutela!$T$1,0.5,0)</f>
        <v>0</v>
      </c>
      <c r="U41" s="6">
        <f>IF(Proiecte_finalizare!F41=Cotutela!$U$1,0.5,0)</f>
        <v>0</v>
      </c>
      <c r="V41" s="6">
        <f>IF(Proiecte_finalizare!F41=Cotutela!$V$1,0.5,0)</f>
        <v>0</v>
      </c>
      <c r="W41" s="6">
        <f>IF(Proiecte_finalizare!F41=Cotutela!$W$1,0.5,0)</f>
        <v>0</v>
      </c>
      <c r="X41" s="6">
        <f>IF(Proiecte_finalizare!F41=Cotutela!$X$1,0.5,0)</f>
        <v>0</v>
      </c>
      <c r="Y41" s="6">
        <f>IF(Proiecte_finalizare!F41=Cotutela!$Y$1,0.5,0)</f>
        <v>0</v>
      </c>
      <c r="Z41" s="6">
        <f>IF(Proiecte_finalizare!F41=Cotutela!$Z$1,0.5,0)</f>
        <v>0</v>
      </c>
      <c r="AA41" s="6">
        <f>IF(Proiecte_finalizare!F41=Cotutela!$AA$1,0.5,0)</f>
        <v>0</v>
      </c>
      <c r="AB41" s="6">
        <f>IF(Proiecte_finalizare!F41=Cotutela!$AB$1,0.5,0)</f>
        <v>0</v>
      </c>
      <c r="AC41" s="6">
        <f>IF(Proiecte_finalizare!F41=Cotutela!$AC$1,0.5,0)</f>
        <v>0</v>
      </c>
      <c r="AD41" s="6">
        <f>IF(Proiecte_finalizare!F41=Cotutela!$AD$1,0.5,0)</f>
        <v>0</v>
      </c>
      <c r="AS41" s="6">
        <f>IF(Proiecte_finalizare!F41&lt;&gt;"",0.5-AT41,0)</f>
        <v>0</v>
      </c>
      <c r="AT41" s="6">
        <f t="shared" si="0"/>
        <v>0</v>
      </c>
      <c r="AU41" s="6">
        <f t="shared" si="1"/>
        <v>0</v>
      </c>
    </row>
    <row r="42" spans="1:47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IF(Proiecte_finalizare!F42=Cotutela!$C$1,0.5,0)</f>
        <v>0</v>
      </c>
      <c r="D42" s="6">
        <f>IF(Proiecte_finalizare!F42=Cotutela!$D$1,0.5,0)</f>
        <v>0</v>
      </c>
      <c r="E42" s="6">
        <f>IF(Proiecte_finalizare!F42=Cotutela!$E$1,0.5,0)</f>
        <v>0</v>
      </c>
      <c r="F42" s="6">
        <f>IF(Proiecte_finalizare!F42=Cotutela!$F$1,0.5,0)</f>
        <v>0</v>
      </c>
      <c r="G42" s="6">
        <f>IF(Proiecte_finalizare!F42=Cotutela!$G$1,0.5,0)</f>
        <v>0</v>
      </c>
      <c r="H42" s="6">
        <f>IF(Proiecte_finalizare!F42=Cotutela!$H$1,0.5,0)</f>
        <v>0</v>
      </c>
      <c r="I42" s="6">
        <f>IF(Proiecte_finalizare!F42=Cotutela!$I$1,0.5,0)</f>
        <v>0</v>
      </c>
      <c r="J42" s="6">
        <f>IF(Proiecte_finalizare!F42=Cotutela!$J$1,0.5,0)</f>
        <v>0</v>
      </c>
      <c r="K42" s="6">
        <f>IF(Proiecte_finalizare!F42=Cotutela!$K$1,0.5,0)</f>
        <v>0</v>
      </c>
      <c r="L42" s="6">
        <f>IF(Proiecte_finalizare!F42=Cotutela!$L$1,0.5,0)</f>
        <v>0</v>
      </c>
      <c r="M42" s="6">
        <f>IF(Proiecte_finalizare!F42=Cotutela!$M$1,0.5,0)</f>
        <v>0</v>
      </c>
      <c r="N42" s="6">
        <f>IF(Proiecte_finalizare!F42=Cotutela!$N$1,0.5,0)</f>
        <v>0</v>
      </c>
      <c r="O42" s="6">
        <f>IF(Proiecte_finalizare!F42=Cotutela!$O$1,0.5,0)</f>
        <v>0</v>
      </c>
      <c r="P42" s="6">
        <f>IF(Proiecte_finalizare!F42=Cotutela!$P$1,0.5,0)</f>
        <v>0</v>
      </c>
      <c r="Q42" s="6">
        <f>IF(Proiecte_finalizare!F42=Cotutela!$Q$1,0.5,0)</f>
        <v>0</v>
      </c>
      <c r="R42" s="6">
        <f>IF(Proiecte_finalizare!F42=Cotutela!$R$1,0.5,0)</f>
        <v>0</v>
      </c>
      <c r="S42" s="6">
        <f>IF(Proiecte_finalizare!F42=Cotutela!$S$1,0.5,0)</f>
        <v>0</v>
      </c>
      <c r="T42" s="6">
        <f>IF(Proiecte_finalizare!F42=Cotutela!$T$1,0.5,0)</f>
        <v>0</v>
      </c>
      <c r="U42" s="6">
        <f>IF(Proiecte_finalizare!F42=Cotutela!$U$1,0.5,0)</f>
        <v>0</v>
      </c>
      <c r="V42" s="6">
        <f>IF(Proiecte_finalizare!F42=Cotutela!$V$1,0.5,0)</f>
        <v>0</v>
      </c>
      <c r="W42" s="6">
        <f>IF(Proiecte_finalizare!F42=Cotutela!$W$1,0.5,0)</f>
        <v>0</v>
      </c>
      <c r="X42" s="6">
        <f>IF(Proiecte_finalizare!F42=Cotutela!$X$1,0.5,0)</f>
        <v>0</v>
      </c>
      <c r="Y42" s="6">
        <f>IF(Proiecte_finalizare!F42=Cotutela!$Y$1,0.5,0)</f>
        <v>0</v>
      </c>
      <c r="Z42" s="6">
        <f>IF(Proiecte_finalizare!F42=Cotutela!$Z$1,0.5,0)</f>
        <v>0</v>
      </c>
      <c r="AA42" s="6">
        <f>IF(Proiecte_finalizare!F42=Cotutela!$AA$1,0.5,0)</f>
        <v>0</v>
      </c>
      <c r="AB42" s="6">
        <f>IF(Proiecte_finalizare!F42=Cotutela!$AB$1,0.5,0)</f>
        <v>0</v>
      </c>
      <c r="AC42" s="6">
        <f>IF(Proiecte_finalizare!F42=Cotutela!$AC$1,0.5,0)</f>
        <v>0</v>
      </c>
      <c r="AD42" s="6">
        <f>IF(Proiecte_finalizare!F42=Cotutela!$AD$1,0.5,0)</f>
        <v>0</v>
      </c>
      <c r="AS42" s="6">
        <f>IF(Proiecte_finalizare!F42&lt;&gt;"",0.5-AT42,0)</f>
        <v>0</v>
      </c>
      <c r="AT42" s="6">
        <f t="shared" si="0"/>
        <v>0</v>
      </c>
      <c r="AU42" s="6">
        <f t="shared" si="1"/>
        <v>0</v>
      </c>
    </row>
    <row r="43" spans="1:47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IF(Proiecte_finalizare!F43=Cotutela!$C$1,0.5,0)</f>
        <v>0</v>
      </c>
      <c r="D43" s="6">
        <f>IF(Proiecte_finalizare!F43=Cotutela!$D$1,0.5,0)</f>
        <v>0</v>
      </c>
      <c r="E43" s="6">
        <f>IF(Proiecte_finalizare!F43=Cotutela!$E$1,0.5,0)</f>
        <v>0</v>
      </c>
      <c r="F43" s="6">
        <f>IF(Proiecte_finalizare!F43=Cotutela!$F$1,0.5,0)</f>
        <v>0</v>
      </c>
      <c r="G43" s="6">
        <f>IF(Proiecte_finalizare!F43=Cotutela!$G$1,0.5,0)</f>
        <v>0</v>
      </c>
      <c r="H43" s="6">
        <f>IF(Proiecte_finalizare!F43=Cotutela!$H$1,0.5,0)</f>
        <v>0</v>
      </c>
      <c r="I43" s="6">
        <f>IF(Proiecte_finalizare!F43=Cotutela!$I$1,0.5,0)</f>
        <v>0</v>
      </c>
      <c r="J43" s="6">
        <f>IF(Proiecte_finalizare!F43=Cotutela!$J$1,0.5,0)</f>
        <v>0</v>
      </c>
      <c r="K43" s="6">
        <f>IF(Proiecte_finalizare!F43=Cotutela!$K$1,0.5,0)</f>
        <v>0</v>
      </c>
      <c r="L43" s="6">
        <f>IF(Proiecte_finalizare!F43=Cotutela!$L$1,0.5,0)</f>
        <v>0</v>
      </c>
      <c r="M43" s="6">
        <f>IF(Proiecte_finalizare!F43=Cotutela!$M$1,0.5,0)</f>
        <v>0</v>
      </c>
      <c r="N43" s="6">
        <f>IF(Proiecte_finalizare!F43=Cotutela!$N$1,0.5,0)</f>
        <v>0</v>
      </c>
      <c r="O43" s="6">
        <f>IF(Proiecte_finalizare!F43=Cotutela!$O$1,0.5,0)</f>
        <v>0</v>
      </c>
      <c r="P43" s="6">
        <f>IF(Proiecte_finalizare!F43=Cotutela!$P$1,0.5,0)</f>
        <v>0</v>
      </c>
      <c r="Q43" s="6">
        <f>IF(Proiecte_finalizare!F43=Cotutela!$Q$1,0.5,0)</f>
        <v>0</v>
      </c>
      <c r="R43" s="6">
        <f>IF(Proiecte_finalizare!F43=Cotutela!$R$1,0.5,0)</f>
        <v>0</v>
      </c>
      <c r="S43" s="6">
        <f>IF(Proiecte_finalizare!F43=Cotutela!$S$1,0.5,0)</f>
        <v>0</v>
      </c>
      <c r="T43" s="6">
        <f>IF(Proiecte_finalizare!F43=Cotutela!$T$1,0.5,0)</f>
        <v>0</v>
      </c>
      <c r="U43" s="6">
        <f>IF(Proiecte_finalizare!F43=Cotutela!$U$1,0.5,0)</f>
        <v>0</v>
      </c>
      <c r="V43" s="6">
        <f>IF(Proiecte_finalizare!F43=Cotutela!$V$1,0.5,0)</f>
        <v>0</v>
      </c>
      <c r="W43" s="6">
        <f>IF(Proiecte_finalizare!F43=Cotutela!$W$1,0.5,0)</f>
        <v>0</v>
      </c>
      <c r="X43" s="6">
        <f>IF(Proiecte_finalizare!F43=Cotutela!$X$1,0.5,0)</f>
        <v>0</v>
      </c>
      <c r="Y43" s="6">
        <f>IF(Proiecte_finalizare!F43=Cotutela!$Y$1,0.5,0)</f>
        <v>0</v>
      </c>
      <c r="Z43" s="6">
        <f>IF(Proiecte_finalizare!F43=Cotutela!$Z$1,0.5,0)</f>
        <v>0</v>
      </c>
      <c r="AA43" s="6">
        <f>IF(Proiecte_finalizare!F43=Cotutela!$AA$1,0.5,0)</f>
        <v>0</v>
      </c>
      <c r="AB43" s="6">
        <f>IF(Proiecte_finalizare!F43=Cotutela!$AB$1,0.5,0)</f>
        <v>0</v>
      </c>
      <c r="AC43" s="6">
        <f>IF(Proiecte_finalizare!F43=Cotutela!$AC$1,0.5,0)</f>
        <v>0</v>
      </c>
      <c r="AD43" s="6">
        <f>IF(Proiecte_finalizare!F43=Cotutela!$AD$1,0.5,0)</f>
        <v>0</v>
      </c>
      <c r="AS43" s="6">
        <f>IF(Proiecte_finalizare!F43&lt;&gt;"",0.5-AT43,0)</f>
        <v>0</v>
      </c>
      <c r="AT43" s="6">
        <f t="shared" si="0"/>
        <v>0</v>
      </c>
      <c r="AU43" s="6">
        <f t="shared" si="1"/>
        <v>0</v>
      </c>
    </row>
    <row r="44" spans="1:47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IF(Proiecte_finalizare!F44=Cotutela!$C$1,0.5,0)</f>
        <v>0</v>
      </c>
      <c r="D44" s="6">
        <f>IF(Proiecte_finalizare!F44=Cotutela!$D$1,0.5,0)</f>
        <v>0</v>
      </c>
      <c r="E44" s="6">
        <f>IF(Proiecte_finalizare!F44=Cotutela!$E$1,0.5,0)</f>
        <v>0</v>
      </c>
      <c r="F44" s="6">
        <f>IF(Proiecte_finalizare!F44=Cotutela!$F$1,0.5,0)</f>
        <v>0</v>
      </c>
      <c r="G44" s="6">
        <f>IF(Proiecte_finalizare!F44=Cotutela!$G$1,0.5,0)</f>
        <v>0</v>
      </c>
      <c r="H44" s="6">
        <f>IF(Proiecte_finalizare!F44=Cotutela!$H$1,0.5,0)</f>
        <v>0</v>
      </c>
      <c r="I44" s="6">
        <f>IF(Proiecte_finalizare!F44=Cotutela!$I$1,0.5,0)</f>
        <v>0</v>
      </c>
      <c r="J44" s="6">
        <f>IF(Proiecte_finalizare!F44=Cotutela!$J$1,0.5,0)</f>
        <v>0</v>
      </c>
      <c r="K44" s="6">
        <f>IF(Proiecte_finalizare!F44=Cotutela!$K$1,0.5,0)</f>
        <v>0</v>
      </c>
      <c r="L44" s="6">
        <f>IF(Proiecte_finalizare!F44=Cotutela!$L$1,0.5,0)</f>
        <v>0</v>
      </c>
      <c r="M44" s="6">
        <f>IF(Proiecte_finalizare!F44=Cotutela!$M$1,0.5,0)</f>
        <v>0</v>
      </c>
      <c r="N44" s="6">
        <f>IF(Proiecte_finalizare!F44=Cotutela!$N$1,0.5,0)</f>
        <v>0</v>
      </c>
      <c r="O44" s="6">
        <f>IF(Proiecte_finalizare!F44=Cotutela!$O$1,0.5,0)</f>
        <v>0</v>
      </c>
      <c r="P44" s="6">
        <f>IF(Proiecte_finalizare!F44=Cotutela!$P$1,0.5,0)</f>
        <v>0</v>
      </c>
      <c r="Q44" s="6">
        <f>IF(Proiecte_finalizare!F44=Cotutela!$Q$1,0.5,0)</f>
        <v>0</v>
      </c>
      <c r="R44" s="6">
        <f>IF(Proiecte_finalizare!F44=Cotutela!$R$1,0.5,0)</f>
        <v>0</v>
      </c>
      <c r="S44" s="6">
        <f>IF(Proiecte_finalizare!F44=Cotutela!$S$1,0.5,0)</f>
        <v>0</v>
      </c>
      <c r="T44" s="6">
        <f>IF(Proiecte_finalizare!F44=Cotutela!$T$1,0.5,0)</f>
        <v>0</v>
      </c>
      <c r="U44" s="6">
        <f>IF(Proiecte_finalizare!F44=Cotutela!$U$1,0.5,0)</f>
        <v>0</v>
      </c>
      <c r="V44" s="6">
        <f>IF(Proiecte_finalizare!F44=Cotutela!$V$1,0.5,0)</f>
        <v>0</v>
      </c>
      <c r="W44" s="6">
        <f>IF(Proiecte_finalizare!F44=Cotutela!$W$1,0.5,0)</f>
        <v>0</v>
      </c>
      <c r="X44" s="6">
        <f>IF(Proiecte_finalizare!F44=Cotutela!$X$1,0.5,0)</f>
        <v>0</v>
      </c>
      <c r="Y44" s="6">
        <f>IF(Proiecte_finalizare!F44=Cotutela!$Y$1,0.5,0)</f>
        <v>0</v>
      </c>
      <c r="Z44" s="6">
        <f>IF(Proiecte_finalizare!F44=Cotutela!$Z$1,0.5,0)</f>
        <v>0</v>
      </c>
      <c r="AA44" s="6">
        <f>IF(Proiecte_finalizare!F44=Cotutela!$AA$1,0.5,0)</f>
        <v>0</v>
      </c>
      <c r="AB44" s="6">
        <f>IF(Proiecte_finalizare!F44=Cotutela!$AB$1,0.5,0)</f>
        <v>0</v>
      </c>
      <c r="AC44" s="6">
        <f>IF(Proiecte_finalizare!F44=Cotutela!$AC$1,0.5,0)</f>
        <v>0</v>
      </c>
      <c r="AD44" s="6">
        <f>IF(Proiecte_finalizare!F44=Cotutela!$AD$1,0.5,0)</f>
        <v>0</v>
      </c>
      <c r="AS44" s="6">
        <f>IF(Proiecte_finalizare!F44&lt;&gt;"",0.5-AT44,0)</f>
        <v>0</v>
      </c>
      <c r="AT44" s="6">
        <f t="shared" si="0"/>
        <v>0</v>
      </c>
      <c r="AU44" s="6">
        <f t="shared" si="1"/>
        <v>0</v>
      </c>
    </row>
    <row r="45" spans="1:47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IF(Proiecte_finalizare!F45=Cotutela!$C$1,0.5,0)</f>
        <v>0</v>
      </c>
      <c r="D45" s="6">
        <f>IF(Proiecte_finalizare!F45=Cotutela!$D$1,0.5,0)</f>
        <v>0</v>
      </c>
      <c r="E45" s="6">
        <f>IF(Proiecte_finalizare!F45=Cotutela!$E$1,0.5,0)</f>
        <v>0</v>
      </c>
      <c r="F45" s="6">
        <f>IF(Proiecte_finalizare!F45=Cotutela!$F$1,0.5,0)</f>
        <v>0</v>
      </c>
      <c r="G45" s="6">
        <f>IF(Proiecte_finalizare!F45=Cotutela!$G$1,0.5,0)</f>
        <v>0</v>
      </c>
      <c r="H45" s="6">
        <f>IF(Proiecte_finalizare!F45=Cotutela!$H$1,0.5,0)</f>
        <v>0</v>
      </c>
      <c r="I45" s="6">
        <f>IF(Proiecte_finalizare!F45=Cotutela!$I$1,0.5,0)</f>
        <v>0</v>
      </c>
      <c r="J45" s="6">
        <f>IF(Proiecte_finalizare!F45=Cotutela!$J$1,0.5,0)</f>
        <v>0</v>
      </c>
      <c r="K45" s="6">
        <f>IF(Proiecte_finalizare!F45=Cotutela!$K$1,0.5,0)</f>
        <v>0</v>
      </c>
      <c r="L45" s="6">
        <f>IF(Proiecte_finalizare!F45=Cotutela!$L$1,0.5,0)</f>
        <v>0</v>
      </c>
      <c r="M45" s="6">
        <f>IF(Proiecte_finalizare!F45=Cotutela!$M$1,0.5,0)</f>
        <v>0</v>
      </c>
      <c r="N45" s="6">
        <f>IF(Proiecte_finalizare!F45=Cotutela!$N$1,0.5,0)</f>
        <v>0</v>
      </c>
      <c r="O45" s="6">
        <f>IF(Proiecte_finalizare!F45=Cotutela!$O$1,0.5,0)</f>
        <v>0</v>
      </c>
      <c r="P45" s="6">
        <f>IF(Proiecte_finalizare!F45=Cotutela!$P$1,0.5,0)</f>
        <v>0</v>
      </c>
      <c r="Q45" s="6">
        <f>IF(Proiecte_finalizare!F45=Cotutela!$Q$1,0.5,0)</f>
        <v>0</v>
      </c>
      <c r="R45" s="6">
        <f>IF(Proiecte_finalizare!F45=Cotutela!$R$1,0.5,0)</f>
        <v>0</v>
      </c>
      <c r="S45" s="6">
        <f>IF(Proiecte_finalizare!F45=Cotutela!$S$1,0.5,0)</f>
        <v>0</v>
      </c>
      <c r="T45" s="6">
        <f>IF(Proiecte_finalizare!F45=Cotutela!$T$1,0.5,0)</f>
        <v>0</v>
      </c>
      <c r="U45" s="6">
        <f>IF(Proiecte_finalizare!F45=Cotutela!$U$1,0.5,0)</f>
        <v>0</v>
      </c>
      <c r="V45" s="6">
        <f>IF(Proiecte_finalizare!F45=Cotutela!$V$1,0.5,0)</f>
        <v>0</v>
      </c>
      <c r="W45" s="6">
        <f>IF(Proiecte_finalizare!F45=Cotutela!$W$1,0.5,0)</f>
        <v>0</v>
      </c>
      <c r="X45" s="6">
        <f>IF(Proiecte_finalizare!F45=Cotutela!$X$1,0.5,0)</f>
        <v>0</v>
      </c>
      <c r="Y45" s="6">
        <f>IF(Proiecte_finalizare!F45=Cotutela!$Y$1,0.5,0)</f>
        <v>0</v>
      </c>
      <c r="Z45" s="6">
        <f>IF(Proiecte_finalizare!F45=Cotutela!$Z$1,0.5,0)</f>
        <v>0</v>
      </c>
      <c r="AA45" s="6">
        <f>IF(Proiecte_finalizare!F45=Cotutela!$AA$1,0.5,0)</f>
        <v>0</v>
      </c>
      <c r="AB45" s="6">
        <f>IF(Proiecte_finalizare!F45=Cotutela!$AB$1,0.5,0)</f>
        <v>0</v>
      </c>
      <c r="AC45" s="6">
        <f>IF(Proiecte_finalizare!F45=Cotutela!$AC$1,0.5,0)</f>
        <v>0</v>
      </c>
      <c r="AD45" s="6">
        <f>IF(Proiecte_finalizare!F45=Cotutela!$AD$1,0.5,0)</f>
        <v>0</v>
      </c>
      <c r="AS45" s="6">
        <f>IF(Proiecte_finalizare!F45&lt;&gt;"",0.5-AT45,0)</f>
        <v>0</v>
      </c>
      <c r="AT45" s="6">
        <f t="shared" si="0"/>
        <v>0</v>
      </c>
      <c r="AU45" s="6">
        <f t="shared" si="1"/>
        <v>0</v>
      </c>
    </row>
    <row r="46" spans="1:47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IF(Proiecte_finalizare!F46=Cotutela!$C$1,0.5,0)</f>
        <v>0</v>
      </c>
      <c r="D46" s="6">
        <f>IF(Proiecte_finalizare!F46=Cotutela!$D$1,0.5,0)</f>
        <v>0</v>
      </c>
      <c r="E46" s="6">
        <f>IF(Proiecte_finalizare!F46=Cotutela!$E$1,0.5,0)</f>
        <v>0</v>
      </c>
      <c r="F46" s="6">
        <f>IF(Proiecte_finalizare!F46=Cotutela!$F$1,0.5,0)</f>
        <v>0</v>
      </c>
      <c r="G46" s="6">
        <f>IF(Proiecte_finalizare!F46=Cotutela!$G$1,0.5,0)</f>
        <v>0</v>
      </c>
      <c r="H46" s="6">
        <f>IF(Proiecte_finalizare!F46=Cotutela!$H$1,0.5,0)</f>
        <v>0</v>
      </c>
      <c r="I46" s="6">
        <f>IF(Proiecte_finalizare!F46=Cotutela!$I$1,0.5,0)</f>
        <v>0</v>
      </c>
      <c r="J46" s="6">
        <f>IF(Proiecte_finalizare!F46=Cotutela!$J$1,0.5,0)</f>
        <v>0</v>
      </c>
      <c r="K46" s="6">
        <f>IF(Proiecte_finalizare!F46=Cotutela!$K$1,0.5,0)</f>
        <v>0</v>
      </c>
      <c r="L46" s="6">
        <f>IF(Proiecte_finalizare!F46=Cotutela!$L$1,0.5,0)</f>
        <v>0</v>
      </c>
      <c r="M46" s="6">
        <f>IF(Proiecte_finalizare!F46=Cotutela!$M$1,0.5,0)</f>
        <v>0</v>
      </c>
      <c r="N46" s="6">
        <f>IF(Proiecte_finalizare!F46=Cotutela!$N$1,0.5,0)</f>
        <v>0</v>
      </c>
      <c r="O46" s="6">
        <f>IF(Proiecte_finalizare!F46=Cotutela!$O$1,0.5,0)</f>
        <v>0</v>
      </c>
      <c r="P46" s="6">
        <f>IF(Proiecte_finalizare!F46=Cotutela!$P$1,0.5,0)</f>
        <v>0</v>
      </c>
      <c r="Q46" s="6">
        <f>IF(Proiecte_finalizare!F46=Cotutela!$Q$1,0.5,0)</f>
        <v>0</v>
      </c>
      <c r="R46" s="6">
        <f>IF(Proiecte_finalizare!F46=Cotutela!$R$1,0.5,0)</f>
        <v>0</v>
      </c>
      <c r="S46" s="6">
        <f>IF(Proiecte_finalizare!F46=Cotutela!$S$1,0.5,0)</f>
        <v>0</v>
      </c>
      <c r="T46" s="6">
        <f>IF(Proiecte_finalizare!F46=Cotutela!$T$1,0.5,0)</f>
        <v>0</v>
      </c>
      <c r="U46" s="6">
        <f>IF(Proiecte_finalizare!F46=Cotutela!$U$1,0.5,0)</f>
        <v>0</v>
      </c>
      <c r="V46" s="6">
        <f>IF(Proiecte_finalizare!F46=Cotutela!$V$1,0.5,0)</f>
        <v>0</v>
      </c>
      <c r="W46" s="6">
        <f>IF(Proiecte_finalizare!F46=Cotutela!$W$1,0.5,0)</f>
        <v>0</v>
      </c>
      <c r="X46" s="6">
        <f>IF(Proiecte_finalizare!F46=Cotutela!$X$1,0.5,0)</f>
        <v>0</v>
      </c>
      <c r="Y46" s="6">
        <f>IF(Proiecte_finalizare!F46=Cotutela!$Y$1,0.5,0)</f>
        <v>0</v>
      </c>
      <c r="Z46" s="6">
        <f>IF(Proiecte_finalizare!F46=Cotutela!$Z$1,0.5,0)</f>
        <v>0</v>
      </c>
      <c r="AA46" s="6">
        <f>IF(Proiecte_finalizare!F46=Cotutela!$AA$1,0.5,0)</f>
        <v>0</v>
      </c>
      <c r="AB46" s="6">
        <f>IF(Proiecte_finalizare!F46=Cotutela!$AB$1,0.5,0)</f>
        <v>0</v>
      </c>
      <c r="AC46" s="6">
        <f>IF(Proiecte_finalizare!F46=Cotutela!$AC$1,0.5,0)</f>
        <v>0</v>
      </c>
      <c r="AD46" s="6">
        <f>IF(Proiecte_finalizare!F46=Cotutela!$AD$1,0.5,0)</f>
        <v>0</v>
      </c>
      <c r="AS46" s="6">
        <f>IF(Proiecte_finalizare!F46&lt;&gt;"",0.5-AT46,0)</f>
        <v>0</v>
      </c>
      <c r="AT46" s="6">
        <f t="shared" si="0"/>
        <v>0</v>
      </c>
      <c r="AU46" s="6">
        <f t="shared" si="1"/>
        <v>0</v>
      </c>
    </row>
    <row r="47" spans="1:47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IF(Proiecte_finalizare!F47=Cotutela!$C$1,0.5,0)</f>
        <v>0</v>
      </c>
      <c r="D47" s="6">
        <f>IF(Proiecte_finalizare!F47=Cotutela!$D$1,0.5,0)</f>
        <v>0</v>
      </c>
      <c r="E47" s="6">
        <f>IF(Proiecte_finalizare!F47=Cotutela!$E$1,0.5,0)</f>
        <v>0</v>
      </c>
      <c r="F47" s="6">
        <f>IF(Proiecte_finalizare!F47=Cotutela!$F$1,0.5,0)</f>
        <v>0</v>
      </c>
      <c r="G47" s="6">
        <f>IF(Proiecte_finalizare!F47=Cotutela!$G$1,0.5,0)</f>
        <v>0</v>
      </c>
      <c r="H47" s="6">
        <f>IF(Proiecte_finalizare!F47=Cotutela!$H$1,0.5,0)</f>
        <v>0</v>
      </c>
      <c r="I47" s="6">
        <f>IF(Proiecte_finalizare!F47=Cotutela!$I$1,0.5,0)</f>
        <v>0</v>
      </c>
      <c r="J47" s="6">
        <f>IF(Proiecte_finalizare!F47=Cotutela!$J$1,0.5,0)</f>
        <v>0</v>
      </c>
      <c r="K47" s="6">
        <f>IF(Proiecte_finalizare!F47=Cotutela!$K$1,0.5,0)</f>
        <v>0</v>
      </c>
      <c r="L47" s="6">
        <f>IF(Proiecte_finalizare!F47=Cotutela!$L$1,0.5,0)</f>
        <v>0</v>
      </c>
      <c r="M47" s="6">
        <f>IF(Proiecte_finalizare!F47=Cotutela!$M$1,0.5,0)</f>
        <v>0</v>
      </c>
      <c r="N47" s="6">
        <f>IF(Proiecte_finalizare!F47=Cotutela!$N$1,0.5,0)</f>
        <v>0</v>
      </c>
      <c r="O47" s="6">
        <f>IF(Proiecte_finalizare!F47=Cotutela!$O$1,0.5,0)</f>
        <v>0</v>
      </c>
      <c r="P47" s="6">
        <f>IF(Proiecte_finalizare!F47=Cotutela!$P$1,0.5,0)</f>
        <v>0</v>
      </c>
      <c r="Q47" s="6">
        <f>IF(Proiecte_finalizare!F47=Cotutela!$Q$1,0.5,0)</f>
        <v>0</v>
      </c>
      <c r="R47" s="6">
        <f>IF(Proiecte_finalizare!F47=Cotutela!$R$1,0.5,0)</f>
        <v>0</v>
      </c>
      <c r="S47" s="6">
        <f>IF(Proiecte_finalizare!F47=Cotutela!$S$1,0.5,0)</f>
        <v>0</v>
      </c>
      <c r="T47" s="6">
        <f>IF(Proiecte_finalizare!F47=Cotutela!$T$1,0.5,0)</f>
        <v>0</v>
      </c>
      <c r="U47" s="6">
        <f>IF(Proiecte_finalizare!F47=Cotutela!$U$1,0.5,0)</f>
        <v>0</v>
      </c>
      <c r="V47" s="6">
        <f>IF(Proiecte_finalizare!F47=Cotutela!$V$1,0.5,0)</f>
        <v>0</v>
      </c>
      <c r="W47" s="6">
        <f>IF(Proiecte_finalizare!F47=Cotutela!$W$1,0.5,0)</f>
        <v>0</v>
      </c>
      <c r="X47" s="6">
        <f>IF(Proiecte_finalizare!F47=Cotutela!$X$1,0.5,0)</f>
        <v>0</v>
      </c>
      <c r="Y47" s="6">
        <f>IF(Proiecte_finalizare!F47=Cotutela!$Y$1,0.5,0)</f>
        <v>0</v>
      </c>
      <c r="Z47" s="6">
        <f>IF(Proiecte_finalizare!F47=Cotutela!$Z$1,0.5,0)</f>
        <v>0</v>
      </c>
      <c r="AA47" s="6">
        <f>IF(Proiecte_finalizare!F47=Cotutela!$AA$1,0.5,0)</f>
        <v>0</v>
      </c>
      <c r="AB47" s="6">
        <f>IF(Proiecte_finalizare!F47=Cotutela!$AB$1,0.5,0)</f>
        <v>0</v>
      </c>
      <c r="AC47" s="6">
        <f>IF(Proiecte_finalizare!F47=Cotutela!$AC$1,0.5,0)</f>
        <v>0</v>
      </c>
      <c r="AD47" s="6">
        <f>IF(Proiecte_finalizare!F47=Cotutela!$AD$1,0.5,0)</f>
        <v>0</v>
      </c>
      <c r="AS47" s="6">
        <f>IF(Proiecte_finalizare!F47&lt;&gt;"",0.5-AT47,0)</f>
        <v>0</v>
      </c>
      <c r="AT47" s="6">
        <f t="shared" si="0"/>
        <v>0</v>
      </c>
      <c r="AU47" s="6">
        <f t="shared" si="1"/>
        <v>0</v>
      </c>
    </row>
    <row r="48" spans="1:47" x14ac:dyDescent="0.3">
      <c r="A48">
        <f>Proiecte_finalizare!A48</f>
        <v>47</v>
      </c>
      <c r="B48" t="str">
        <f>Proiecte_finalizare!B48</f>
        <v>MITROI M. BOGDAN</v>
      </c>
      <c r="C48" s="6">
        <f>IF(Proiecte_finalizare!F48=Cotutela!$C$1,0.5,0)</f>
        <v>0</v>
      </c>
      <c r="D48" s="6">
        <f>IF(Proiecte_finalizare!F48=Cotutela!$D$1,0.5,0)</f>
        <v>0</v>
      </c>
      <c r="E48" s="6">
        <f>IF(Proiecte_finalizare!F48=Cotutela!$E$1,0.5,0)</f>
        <v>0</v>
      </c>
      <c r="F48" s="6">
        <f>IF(Proiecte_finalizare!F48=Cotutela!$F$1,0.5,0)</f>
        <v>0</v>
      </c>
      <c r="G48" s="6">
        <f>IF(Proiecte_finalizare!F48=Cotutela!$G$1,0.5,0)</f>
        <v>0</v>
      </c>
      <c r="H48" s="6">
        <f>IF(Proiecte_finalizare!F48=Cotutela!$H$1,0.5,0)</f>
        <v>0</v>
      </c>
      <c r="I48" s="6">
        <f>IF(Proiecte_finalizare!F48=Cotutela!$I$1,0.5,0)</f>
        <v>0</v>
      </c>
      <c r="J48" s="6">
        <f>IF(Proiecte_finalizare!F48=Cotutela!$J$1,0.5,0)</f>
        <v>0</v>
      </c>
      <c r="K48" s="6">
        <f>IF(Proiecte_finalizare!F48=Cotutela!$K$1,0.5,0)</f>
        <v>0</v>
      </c>
      <c r="L48" s="6">
        <f>IF(Proiecte_finalizare!F48=Cotutela!$L$1,0.5,0)</f>
        <v>0</v>
      </c>
      <c r="M48" s="6">
        <f>IF(Proiecte_finalizare!F48=Cotutela!$M$1,0.5,0)</f>
        <v>0</v>
      </c>
      <c r="N48" s="6">
        <f>IF(Proiecte_finalizare!F48=Cotutela!$N$1,0.5,0)</f>
        <v>0</v>
      </c>
      <c r="O48" s="6">
        <f>IF(Proiecte_finalizare!F48=Cotutela!$O$1,0.5,0)</f>
        <v>0</v>
      </c>
      <c r="P48" s="6">
        <f>IF(Proiecte_finalizare!F48=Cotutela!$P$1,0.5,0)</f>
        <v>0</v>
      </c>
      <c r="Q48" s="6">
        <f>IF(Proiecte_finalizare!F48=Cotutela!$Q$1,0.5,0)</f>
        <v>0</v>
      </c>
      <c r="R48" s="6">
        <f>IF(Proiecte_finalizare!F48=Cotutela!$R$1,0.5,0)</f>
        <v>0</v>
      </c>
      <c r="S48" s="6">
        <f>IF(Proiecte_finalizare!F48=Cotutela!$S$1,0.5,0)</f>
        <v>0</v>
      </c>
      <c r="T48" s="6">
        <f>IF(Proiecte_finalizare!F48=Cotutela!$T$1,0.5,0)</f>
        <v>0</v>
      </c>
      <c r="U48" s="6">
        <f>IF(Proiecte_finalizare!F48=Cotutela!$U$1,0.5,0)</f>
        <v>0</v>
      </c>
      <c r="V48" s="6">
        <f>IF(Proiecte_finalizare!F48=Cotutela!$V$1,0.5,0)</f>
        <v>0</v>
      </c>
      <c r="W48" s="6">
        <f>IF(Proiecte_finalizare!F48=Cotutela!$W$1,0.5,0)</f>
        <v>0</v>
      </c>
      <c r="X48" s="6">
        <f>IF(Proiecte_finalizare!F48=Cotutela!$X$1,0.5,0)</f>
        <v>0</v>
      </c>
      <c r="Y48" s="6">
        <f>IF(Proiecte_finalizare!F48=Cotutela!$Y$1,0.5,0)</f>
        <v>0</v>
      </c>
      <c r="Z48" s="6">
        <f>IF(Proiecte_finalizare!F48=Cotutela!$Z$1,0.5,0)</f>
        <v>0</v>
      </c>
      <c r="AA48" s="6">
        <f>IF(Proiecte_finalizare!F48=Cotutela!$AA$1,0.5,0)</f>
        <v>0</v>
      </c>
      <c r="AB48" s="6">
        <f>IF(Proiecte_finalizare!F48=Cotutela!$AB$1,0.5,0)</f>
        <v>0</v>
      </c>
      <c r="AC48" s="6">
        <f>IF(Proiecte_finalizare!F48=Cotutela!$AC$1,0.5,0)</f>
        <v>0</v>
      </c>
      <c r="AD48" s="6">
        <f>IF(Proiecte_finalizare!F48=Cotutela!$AD$1,0.5,0)</f>
        <v>0</v>
      </c>
      <c r="AS48" s="6">
        <f>IF(Proiecte_finalizare!F48&lt;&gt;"",0.5-AT48,0)</f>
        <v>0</v>
      </c>
      <c r="AT48" s="6">
        <f t="shared" si="0"/>
        <v>0</v>
      </c>
      <c r="AU48" s="6">
        <f t="shared" si="1"/>
        <v>0</v>
      </c>
    </row>
    <row r="49" spans="1:47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IF(Proiecte_finalizare!F49=Cotutela!$C$1,0.5,0)</f>
        <v>0</v>
      </c>
      <c r="D49" s="6">
        <f>IF(Proiecte_finalizare!F49=Cotutela!$D$1,0.5,0)</f>
        <v>0</v>
      </c>
      <c r="E49" s="6">
        <f>IF(Proiecte_finalizare!F49=Cotutela!$E$1,0.5,0)</f>
        <v>0.5</v>
      </c>
      <c r="F49" s="6">
        <f>IF(Proiecte_finalizare!F49=Cotutela!$F$1,0.5,0)</f>
        <v>0</v>
      </c>
      <c r="G49" s="6">
        <f>IF(Proiecte_finalizare!F49=Cotutela!$G$1,0.5,0)</f>
        <v>0</v>
      </c>
      <c r="H49" s="6">
        <f>IF(Proiecte_finalizare!F49=Cotutela!$H$1,0.5,0)</f>
        <v>0</v>
      </c>
      <c r="I49" s="6">
        <f>IF(Proiecte_finalizare!F49=Cotutela!$I$1,0.5,0)</f>
        <v>0</v>
      </c>
      <c r="J49" s="6">
        <f>IF(Proiecte_finalizare!F49=Cotutela!$J$1,0.5,0)</f>
        <v>0</v>
      </c>
      <c r="K49" s="6">
        <f>IF(Proiecte_finalizare!F49=Cotutela!$K$1,0.5,0)</f>
        <v>0</v>
      </c>
      <c r="L49" s="6">
        <f>IF(Proiecte_finalizare!F49=Cotutela!$L$1,0.5,0)</f>
        <v>0</v>
      </c>
      <c r="M49" s="6">
        <f>IF(Proiecte_finalizare!F49=Cotutela!$M$1,0.5,0)</f>
        <v>0</v>
      </c>
      <c r="N49" s="6">
        <f>IF(Proiecte_finalizare!F49=Cotutela!$N$1,0.5,0)</f>
        <v>0</v>
      </c>
      <c r="O49" s="6">
        <f>IF(Proiecte_finalizare!F49=Cotutela!$O$1,0.5,0)</f>
        <v>0</v>
      </c>
      <c r="P49" s="6">
        <f>IF(Proiecte_finalizare!F49=Cotutela!$P$1,0.5,0)</f>
        <v>0</v>
      </c>
      <c r="Q49" s="6">
        <f>IF(Proiecte_finalizare!F49=Cotutela!$Q$1,0.5,0)</f>
        <v>0</v>
      </c>
      <c r="R49" s="6">
        <f>IF(Proiecte_finalizare!F49=Cotutela!$R$1,0.5,0)</f>
        <v>0</v>
      </c>
      <c r="S49" s="6">
        <f>IF(Proiecte_finalizare!F49=Cotutela!$S$1,0.5,0)</f>
        <v>0</v>
      </c>
      <c r="T49" s="6">
        <f>IF(Proiecte_finalizare!F49=Cotutela!$T$1,0.5,0)</f>
        <v>0</v>
      </c>
      <c r="U49" s="6">
        <f>IF(Proiecte_finalizare!F49=Cotutela!$U$1,0.5,0)</f>
        <v>0</v>
      </c>
      <c r="V49" s="6">
        <f>IF(Proiecte_finalizare!F49=Cotutela!$V$1,0.5,0)</f>
        <v>0</v>
      </c>
      <c r="W49" s="6">
        <f>IF(Proiecte_finalizare!F49=Cotutela!$W$1,0.5,0)</f>
        <v>0</v>
      </c>
      <c r="X49" s="6">
        <f>IF(Proiecte_finalizare!F49=Cotutela!$X$1,0.5,0)</f>
        <v>0</v>
      </c>
      <c r="Y49" s="6">
        <f>IF(Proiecte_finalizare!F49=Cotutela!$Y$1,0.5,0)</f>
        <v>0</v>
      </c>
      <c r="Z49" s="6">
        <f>IF(Proiecte_finalizare!F49=Cotutela!$Z$1,0.5,0)</f>
        <v>0</v>
      </c>
      <c r="AA49" s="6">
        <f>IF(Proiecte_finalizare!F49=Cotutela!$AA$1,0.5,0)</f>
        <v>0</v>
      </c>
      <c r="AB49" s="6">
        <f>IF(Proiecte_finalizare!F49=Cotutela!$AB$1,0.5,0)</f>
        <v>0</v>
      </c>
      <c r="AC49" s="6">
        <f>IF(Proiecte_finalizare!F49=Cotutela!$AC$1,0.5,0)</f>
        <v>0</v>
      </c>
      <c r="AD49" s="6">
        <f>IF(Proiecte_finalizare!F49=Cotutela!$AD$1,0.5,0)</f>
        <v>0</v>
      </c>
      <c r="AS49" s="6">
        <f>IF(Proiecte_finalizare!F49&lt;&gt;"",0.5-AT49,0)</f>
        <v>0</v>
      </c>
      <c r="AT49" s="6">
        <f t="shared" si="0"/>
        <v>0.5</v>
      </c>
      <c r="AU49" s="6">
        <f t="shared" si="1"/>
        <v>0.5</v>
      </c>
    </row>
    <row r="50" spans="1:47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IF(Proiecte_finalizare!F50=Cotutela!$C$1,0.5,0)</f>
        <v>0</v>
      </c>
      <c r="D50" s="6">
        <f>IF(Proiecte_finalizare!F50=Cotutela!$D$1,0.5,0)</f>
        <v>0</v>
      </c>
      <c r="E50" s="6">
        <f>IF(Proiecte_finalizare!F50=Cotutela!$E$1,0.5,0)</f>
        <v>0</v>
      </c>
      <c r="F50" s="6">
        <f>IF(Proiecte_finalizare!F50=Cotutela!$F$1,0.5,0)</f>
        <v>0</v>
      </c>
      <c r="G50" s="6">
        <f>IF(Proiecte_finalizare!F50=Cotutela!$G$1,0.5,0)</f>
        <v>0</v>
      </c>
      <c r="H50" s="6">
        <f>IF(Proiecte_finalizare!F50=Cotutela!$H$1,0.5,0)</f>
        <v>0</v>
      </c>
      <c r="I50" s="6">
        <f>IF(Proiecte_finalizare!F50=Cotutela!$I$1,0.5,0)</f>
        <v>0</v>
      </c>
      <c r="J50" s="6">
        <f>IF(Proiecte_finalizare!F50=Cotutela!$J$1,0.5,0)</f>
        <v>0</v>
      </c>
      <c r="K50" s="6">
        <f>IF(Proiecte_finalizare!F50=Cotutela!$K$1,0.5,0)</f>
        <v>0</v>
      </c>
      <c r="L50" s="6">
        <f>IF(Proiecte_finalizare!F50=Cotutela!$L$1,0.5,0)</f>
        <v>0</v>
      </c>
      <c r="M50" s="6">
        <f>IF(Proiecte_finalizare!F50=Cotutela!$M$1,0.5,0)</f>
        <v>0</v>
      </c>
      <c r="N50" s="6">
        <f>IF(Proiecte_finalizare!F50=Cotutela!$N$1,0.5,0)</f>
        <v>0</v>
      </c>
      <c r="O50" s="6">
        <f>IF(Proiecte_finalizare!F50=Cotutela!$O$1,0.5,0)</f>
        <v>0</v>
      </c>
      <c r="P50" s="6">
        <f>IF(Proiecte_finalizare!F50=Cotutela!$P$1,0.5,0)</f>
        <v>0</v>
      </c>
      <c r="Q50" s="6">
        <f>IF(Proiecte_finalizare!F50=Cotutela!$Q$1,0.5,0)</f>
        <v>0</v>
      </c>
      <c r="R50" s="6">
        <f>IF(Proiecte_finalizare!F50=Cotutela!$R$1,0.5,0)</f>
        <v>0</v>
      </c>
      <c r="S50" s="6">
        <f>IF(Proiecte_finalizare!F50=Cotutela!$S$1,0.5,0)</f>
        <v>0</v>
      </c>
      <c r="T50" s="6">
        <f>IF(Proiecte_finalizare!F50=Cotutela!$T$1,0.5,0)</f>
        <v>0</v>
      </c>
      <c r="U50" s="6">
        <f>IF(Proiecte_finalizare!F50=Cotutela!$U$1,0.5,0)</f>
        <v>0</v>
      </c>
      <c r="V50" s="6">
        <f>IF(Proiecte_finalizare!F50=Cotutela!$V$1,0.5,0)</f>
        <v>0</v>
      </c>
      <c r="W50" s="6">
        <f>IF(Proiecte_finalizare!F50=Cotutela!$W$1,0.5,0)</f>
        <v>0</v>
      </c>
      <c r="X50" s="6">
        <f>IF(Proiecte_finalizare!F50=Cotutela!$X$1,0.5,0)</f>
        <v>0</v>
      </c>
      <c r="Y50" s="6">
        <f>IF(Proiecte_finalizare!F50=Cotutela!$Y$1,0.5,0)</f>
        <v>0</v>
      </c>
      <c r="Z50" s="6">
        <f>IF(Proiecte_finalizare!F50=Cotutela!$Z$1,0.5,0)</f>
        <v>0</v>
      </c>
      <c r="AA50" s="6">
        <f>IF(Proiecte_finalizare!F50=Cotutela!$AA$1,0.5,0)</f>
        <v>0</v>
      </c>
      <c r="AB50" s="6">
        <f>IF(Proiecte_finalizare!F50=Cotutela!$AB$1,0.5,0)</f>
        <v>0</v>
      </c>
      <c r="AC50" s="6">
        <f>IF(Proiecte_finalizare!F50=Cotutela!$AC$1,0.5,0)</f>
        <v>0</v>
      </c>
      <c r="AD50" s="6">
        <f>IF(Proiecte_finalizare!F50=Cotutela!$AD$1,0.5,0)</f>
        <v>0</v>
      </c>
      <c r="AS50" s="6">
        <f>IF(Proiecte_finalizare!F50&lt;&gt;"",0.5-AT50,0)</f>
        <v>0</v>
      </c>
      <c r="AT50" s="6">
        <f t="shared" si="0"/>
        <v>0</v>
      </c>
      <c r="AU50" s="6">
        <f t="shared" si="1"/>
        <v>0</v>
      </c>
    </row>
    <row r="51" spans="1:47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IF(Proiecte_finalizare!F51=Cotutela!$C$1,0.5,0)</f>
        <v>0</v>
      </c>
      <c r="D51" s="6">
        <f>IF(Proiecte_finalizare!F51=Cotutela!$D$1,0.5,0)</f>
        <v>0</v>
      </c>
      <c r="E51" s="6">
        <f>IF(Proiecte_finalizare!F51=Cotutela!$E$1,0.5,0)</f>
        <v>0</v>
      </c>
      <c r="F51" s="6">
        <f>IF(Proiecte_finalizare!F51=Cotutela!$F$1,0.5,0)</f>
        <v>0</v>
      </c>
      <c r="G51" s="6">
        <f>IF(Proiecte_finalizare!F51=Cotutela!$G$1,0.5,0)</f>
        <v>0</v>
      </c>
      <c r="H51" s="6">
        <f>IF(Proiecte_finalizare!F51=Cotutela!$H$1,0.5,0)</f>
        <v>0</v>
      </c>
      <c r="I51" s="6">
        <f>IF(Proiecte_finalizare!F51=Cotutela!$I$1,0.5,0)</f>
        <v>0</v>
      </c>
      <c r="J51" s="6">
        <f>IF(Proiecte_finalizare!F51=Cotutela!$J$1,0.5,0)</f>
        <v>0</v>
      </c>
      <c r="K51" s="6">
        <f>IF(Proiecte_finalizare!F51=Cotutela!$K$1,0.5,0)</f>
        <v>0</v>
      </c>
      <c r="L51" s="6">
        <f>IF(Proiecte_finalizare!F51=Cotutela!$L$1,0.5,0)</f>
        <v>0</v>
      </c>
      <c r="M51" s="6">
        <f>IF(Proiecte_finalizare!F51=Cotutela!$M$1,0.5,0)</f>
        <v>0</v>
      </c>
      <c r="N51" s="6">
        <f>IF(Proiecte_finalizare!F51=Cotutela!$N$1,0.5,0)</f>
        <v>0</v>
      </c>
      <c r="O51" s="6">
        <f>IF(Proiecte_finalizare!F51=Cotutela!$O$1,0.5,0)</f>
        <v>0</v>
      </c>
      <c r="P51" s="6">
        <f>IF(Proiecte_finalizare!F51=Cotutela!$P$1,0.5,0)</f>
        <v>0</v>
      </c>
      <c r="Q51" s="6">
        <f>IF(Proiecte_finalizare!F51=Cotutela!$Q$1,0.5,0)</f>
        <v>0</v>
      </c>
      <c r="R51" s="6">
        <f>IF(Proiecte_finalizare!F51=Cotutela!$R$1,0.5,0)</f>
        <v>0</v>
      </c>
      <c r="S51" s="6">
        <f>IF(Proiecte_finalizare!F51=Cotutela!$S$1,0.5,0)</f>
        <v>0</v>
      </c>
      <c r="T51" s="6">
        <f>IF(Proiecte_finalizare!F51=Cotutela!$T$1,0.5,0)</f>
        <v>0</v>
      </c>
      <c r="U51" s="6">
        <f>IF(Proiecte_finalizare!F51=Cotutela!$U$1,0.5,0)</f>
        <v>0</v>
      </c>
      <c r="V51" s="6">
        <f>IF(Proiecte_finalizare!F51=Cotutela!$V$1,0.5,0)</f>
        <v>0</v>
      </c>
      <c r="W51" s="6">
        <f>IF(Proiecte_finalizare!F51=Cotutela!$W$1,0.5,0)</f>
        <v>0</v>
      </c>
      <c r="X51" s="6">
        <f>IF(Proiecte_finalizare!F51=Cotutela!$X$1,0.5,0)</f>
        <v>0</v>
      </c>
      <c r="Y51" s="6">
        <f>IF(Proiecte_finalizare!F51=Cotutela!$Y$1,0.5,0)</f>
        <v>0</v>
      </c>
      <c r="Z51" s="6">
        <f>IF(Proiecte_finalizare!F51=Cotutela!$Z$1,0.5,0)</f>
        <v>0</v>
      </c>
      <c r="AA51" s="6">
        <f>IF(Proiecte_finalizare!F51=Cotutela!$AA$1,0.5,0)</f>
        <v>0</v>
      </c>
      <c r="AB51" s="6">
        <f>IF(Proiecte_finalizare!F51=Cotutela!$AB$1,0.5,0)</f>
        <v>0</v>
      </c>
      <c r="AC51" s="6">
        <f>IF(Proiecte_finalizare!F51=Cotutela!$AC$1,0.5,0)</f>
        <v>0</v>
      </c>
      <c r="AD51" s="6">
        <f>IF(Proiecte_finalizare!F51=Cotutela!$AD$1,0.5,0)</f>
        <v>0</v>
      </c>
      <c r="AS51" s="6">
        <f>IF(Proiecte_finalizare!F51&lt;&gt;"",0.5-AT51,0)</f>
        <v>0</v>
      </c>
      <c r="AT51" s="6">
        <f t="shared" si="0"/>
        <v>0</v>
      </c>
      <c r="AU51" s="6">
        <f t="shared" si="1"/>
        <v>0</v>
      </c>
    </row>
    <row r="52" spans="1:47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IF(Proiecte_finalizare!F52=Cotutela!$C$1,0.5,0)</f>
        <v>0</v>
      </c>
      <c r="D52" s="6">
        <f>IF(Proiecte_finalizare!F52=Cotutela!$D$1,0.5,0)</f>
        <v>0</v>
      </c>
      <c r="E52" s="6">
        <f>IF(Proiecte_finalizare!F52=Cotutela!$E$1,0.5,0)</f>
        <v>0</v>
      </c>
      <c r="F52" s="6">
        <f>IF(Proiecte_finalizare!F52=Cotutela!$F$1,0.5,0)</f>
        <v>0</v>
      </c>
      <c r="G52" s="6">
        <f>IF(Proiecte_finalizare!F52=Cotutela!$G$1,0.5,0)</f>
        <v>0</v>
      </c>
      <c r="H52" s="6">
        <f>IF(Proiecte_finalizare!F52=Cotutela!$H$1,0.5,0)</f>
        <v>0</v>
      </c>
      <c r="I52" s="6">
        <f>IF(Proiecte_finalizare!F52=Cotutela!$I$1,0.5,0)</f>
        <v>0</v>
      </c>
      <c r="J52" s="6">
        <f>IF(Proiecte_finalizare!F52=Cotutela!$J$1,0.5,0)</f>
        <v>0</v>
      </c>
      <c r="K52" s="6">
        <f>IF(Proiecte_finalizare!F52=Cotutela!$K$1,0.5,0)</f>
        <v>0</v>
      </c>
      <c r="L52" s="6">
        <f>IF(Proiecte_finalizare!F52=Cotutela!$L$1,0.5,0)</f>
        <v>0</v>
      </c>
      <c r="M52" s="6">
        <f>IF(Proiecte_finalizare!F52=Cotutela!$M$1,0.5,0)</f>
        <v>0</v>
      </c>
      <c r="N52" s="6">
        <f>IF(Proiecte_finalizare!F52=Cotutela!$N$1,0.5,0)</f>
        <v>0</v>
      </c>
      <c r="O52" s="6">
        <f>IF(Proiecte_finalizare!F52=Cotutela!$O$1,0.5,0)</f>
        <v>0</v>
      </c>
      <c r="P52" s="6">
        <f>IF(Proiecte_finalizare!F52=Cotutela!$P$1,0.5,0)</f>
        <v>0</v>
      </c>
      <c r="Q52" s="6">
        <f>IF(Proiecte_finalizare!F52=Cotutela!$Q$1,0.5,0)</f>
        <v>0</v>
      </c>
      <c r="R52" s="6">
        <f>IF(Proiecte_finalizare!F52=Cotutela!$R$1,0.5,0)</f>
        <v>0</v>
      </c>
      <c r="S52" s="6">
        <f>IF(Proiecte_finalizare!F52=Cotutela!$S$1,0.5,0)</f>
        <v>0</v>
      </c>
      <c r="T52" s="6">
        <f>IF(Proiecte_finalizare!F52=Cotutela!$T$1,0.5,0)</f>
        <v>0</v>
      </c>
      <c r="U52" s="6">
        <f>IF(Proiecte_finalizare!F52=Cotutela!$U$1,0.5,0)</f>
        <v>0</v>
      </c>
      <c r="V52" s="6">
        <f>IF(Proiecte_finalizare!F52=Cotutela!$V$1,0.5,0)</f>
        <v>0</v>
      </c>
      <c r="W52" s="6">
        <f>IF(Proiecte_finalizare!F52=Cotutela!$W$1,0.5,0)</f>
        <v>0</v>
      </c>
      <c r="X52" s="6">
        <f>IF(Proiecte_finalizare!F52=Cotutela!$X$1,0.5,0)</f>
        <v>0</v>
      </c>
      <c r="Y52" s="6">
        <f>IF(Proiecte_finalizare!F52=Cotutela!$Y$1,0.5,0)</f>
        <v>0</v>
      </c>
      <c r="Z52" s="6">
        <f>IF(Proiecte_finalizare!F52=Cotutela!$Z$1,0.5,0)</f>
        <v>0</v>
      </c>
      <c r="AA52" s="6">
        <f>IF(Proiecte_finalizare!F52=Cotutela!$AA$1,0.5,0)</f>
        <v>0</v>
      </c>
      <c r="AB52" s="6">
        <f>IF(Proiecte_finalizare!F52=Cotutela!$AB$1,0.5,0)</f>
        <v>0</v>
      </c>
      <c r="AC52" s="6">
        <f>IF(Proiecte_finalizare!F52=Cotutela!$AC$1,0.5,0)</f>
        <v>0</v>
      </c>
      <c r="AD52" s="6">
        <f>IF(Proiecte_finalizare!F52=Cotutela!$AD$1,0.5,0)</f>
        <v>0</v>
      </c>
      <c r="AS52" s="6">
        <f>IF(Proiecte_finalizare!F52&lt;&gt;"",0.5-AT52,0)</f>
        <v>0</v>
      </c>
      <c r="AT52" s="6">
        <f t="shared" si="0"/>
        <v>0</v>
      </c>
      <c r="AU52" s="6">
        <f t="shared" si="1"/>
        <v>0</v>
      </c>
    </row>
    <row r="53" spans="1:47" x14ac:dyDescent="0.3">
      <c r="A53">
        <f>Proiecte_finalizare!A53</f>
        <v>52</v>
      </c>
      <c r="B53" t="str">
        <f>Proiecte_finalizare!B53</f>
        <v>OCNEANU I. SORIN</v>
      </c>
      <c r="C53" s="6">
        <f>IF(Proiecte_finalizare!F53=Cotutela!$C$1,0.5,0)</f>
        <v>0</v>
      </c>
      <c r="D53" s="6">
        <f>IF(Proiecte_finalizare!F53=Cotutela!$D$1,0.5,0)</f>
        <v>0</v>
      </c>
      <c r="E53" s="6">
        <f>IF(Proiecte_finalizare!F53=Cotutela!$E$1,0.5,0)</f>
        <v>0</v>
      </c>
      <c r="F53" s="6">
        <f>IF(Proiecte_finalizare!F53=Cotutela!$F$1,0.5,0)</f>
        <v>0</v>
      </c>
      <c r="G53" s="6">
        <f>IF(Proiecte_finalizare!F53=Cotutela!$G$1,0.5,0)</f>
        <v>0</v>
      </c>
      <c r="H53" s="6">
        <f>IF(Proiecte_finalizare!F53=Cotutela!$H$1,0.5,0)</f>
        <v>0</v>
      </c>
      <c r="I53" s="6">
        <f>IF(Proiecte_finalizare!F53=Cotutela!$I$1,0.5,0)</f>
        <v>0</v>
      </c>
      <c r="J53" s="6">
        <f>IF(Proiecte_finalizare!F53=Cotutela!$J$1,0.5,0)</f>
        <v>0</v>
      </c>
      <c r="K53" s="6">
        <f>IF(Proiecte_finalizare!F53=Cotutela!$K$1,0.5,0)</f>
        <v>0</v>
      </c>
      <c r="L53" s="6">
        <f>IF(Proiecte_finalizare!F53=Cotutela!$L$1,0.5,0)</f>
        <v>0</v>
      </c>
      <c r="M53" s="6">
        <f>IF(Proiecte_finalizare!F53=Cotutela!$M$1,0.5,0)</f>
        <v>0</v>
      </c>
      <c r="N53" s="6">
        <f>IF(Proiecte_finalizare!F53=Cotutela!$N$1,0.5,0)</f>
        <v>0</v>
      </c>
      <c r="O53" s="6">
        <f>IF(Proiecte_finalizare!F53=Cotutela!$O$1,0.5,0)</f>
        <v>0</v>
      </c>
      <c r="P53" s="6">
        <f>IF(Proiecte_finalizare!F53=Cotutela!$P$1,0.5,0)</f>
        <v>0</v>
      </c>
      <c r="Q53" s="6">
        <f>IF(Proiecte_finalizare!F53=Cotutela!$Q$1,0.5,0)</f>
        <v>0</v>
      </c>
      <c r="R53" s="6">
        <f>IF(Proiecte_finalizare!F53=Cotutela!$R$1,0.5,0)</f>
        <v>0</v>
      </c>
      <c r="S53" s="6">
        <f>IF(Proiecte_finalizare!F53=Cotutela!$S$1,0.5,0)</f>
        <v>0</v>
      </c>
      <c r="T53" s="6">
        <f>IF(Proiecte_finalizare!F53=Cotutela!$T$1,0.5,0)</f>
        <v>0</v>
      </c>
      <c r="U53" s="6">
        <f>IF(Proiecte_finalizare!F53=Cotutela!$U$1,0.5,0)</f>
        <v>0</v>
      </c>
      <c r="V53" s="6">
        <f>IF(Proiecte_finalizare!F53=Cotutela!$V$1,0.5,0)</f>
        <v>0</v>
      </c>
      <c r="W53" s="6">
        <f>IF(Proiecte_finalizare!F53=Cotutela!$W$1,0.5,0)</f>
        <v>0</v>
      </c>
      <c r="X53" s="6">
        <f>IF(Proiecte_finalizare!F53=Cotutela!$X$1,0.5,0)</f>
        <v>0</v>
      </c>
      <c r="Y53" s="6">
        <f>IF(Proiecte_finalizare!F53=Cotutela!$Y$1,0.5,0)</f>
        <v>0</v>
      </c>
      <c r="Z53" s="6">
        <f>IF(Proiecte_finalizare!F53=Cotutela!$Z$1,0.5,0)</f>
        <v>0</v>
      </c>
      <c r="AA53" s="6">
        <f>IF(Proiecte_finalizare!F53=Cotutela!$AA$1,0.5,0)</f>
        <v>0</v>
      </c>
      <c r="AB53" s="6">
        <f>IF(Proiecte_finalizare!F53=Cotutela!$AB$1,0.5,0)</f>
        <v>0</v>
      </c>
      <c r="AC53" s="6">
        <f>IF(Proiecte_finalizare!F53=Cotutela!$AC$1,0.5,0)</f>
        <v>0</v>
      </c>
      <c r="AD53" s="6">
        <f>IF(Proiecte_finalizare!F53=Cotutela!$AD$1,0.5,0)</f>
        <v>0</v>
      </c>
      <c r="AS53" s="6">
        <f>IF(Proiecte_finalizare!F53&lt;&gt;"",0.5-AT53,0)</f>
        <v>0</v>
      </c>
      <c r="AT53" s="6">
        <f t="shared" si="0"/>
        <v>0</v>
      </c>
      <c r="AU53" s="6">
        <f t="shared" si="1"/>
        <v>0</v>
      </c>
    </row>
    <row r="54" spans="1:47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IF(Proiecte_finalizare!F54=Cotutela!$C$1,0.5,0)</f>
        <v>0</v>
      </c>
      <c r="D54" s="6">
        <f>IF(Proiecte_finalizare!F54=Cotutela!$D$1,0.5,0)</f>
        <v>0</v>
      </c>
      <c r="E54" s="6">
        <f>IF(Proiecte_finalizare!F54=Cotutela!$E$1,0.5,0)</f>
        <v>0</v>
      </c>
      <c r="F54" s="6">
        <f>IF(Proiecte_finalizare!F54=Cotutela!$F$1,0.5,0)</f>
        <v>0</v>
      </c>
      <c r="G54" s="6">
        <f>IF(Proiecte_finalizare!F54=Cotutela!$G$1,0.5,0)</f>
        <v>0</v>
      </c>
      <c r="H54" s="6">
        <f>IF(Proiecte_finalizare!F54=Cotutela!$H$1,0.5,0)</f>
        <v>0</v>
      </c>
      <c r="I54" s="6">
        <f>IF(Proiecte_finalizare!F54=Cotutela!$I$1,0.5,0)</f>
        <v>0</v>
      </c>
      <c r="J54" s="6">
        <f>IF(Proiecte_finalizare!F54=Cotutela!$J$1,0.5,0)</f>
        <v>0</v>
      </c>
      <c r="K54" s="6">
        <f>IF(Proiecte_finalizare!F54=Cotutela!$K$1,0.5,0)</f>
        <v>0</v>
      </c>
      <c r="L54" s="6">
        <f>IF(Proiecte_finalizare!F54=Cotutela!$L$1,0.5,0)</f>
        <v>0</v>
      </c>
      <c r="M54" s="6">
        <f>IF(Proiecte_finalizare!F54=Cotutela!$M$1,0.5,0)</f>
        <v>0</v>
      </c>
      <c r="N54" s="6">
        <f>IF(Proiecte_finalizare!F54=Cotutela!$N$1,0.5,0)</f>
        <v>0</v>
      </c>
      <c r="O54" s="6">
        <f>IF(Proiecte_finalizare!F54=Cotutela!$O$1,0.5,0)</f>
        <v>0</v>
      </c>
      <c r="P54" s="6">
        <f>IF(Proiecte_finalizare!F54=Cotutela!$P$1,0.5,0)</f>
        <v>0</v>
      </c>
      <c r="Q54" s="6">
        <f>IF(Proiecte_finalizare!F54=Cotutela!$Q$1,0.5,0)</f>
        <v>0</v>
      </c>
      <c r="R54" s="6">
        <f>IF(Proiecte_finalizare!F54=Cotutela!$R$1,0.5,0)</f>
        <v>0</v>
      </c>
      <c r="S54" s="6">
        <f>IF(Proiecte_finalizare!F54=Cotutela!$S$1,0.5,0)</f>
        <v>0</v>
      </c>
      <c r="T54" s="6">
        <f>IF(Proiecte_finalizare!F54=Cotutela!$T$1,0.5,0)</f>
        <v>0</v>
      </c>
      <c r="U54" s="6">
        <f>IF(Proiecte_finalizare!F54=Cotutela!$U$1,0.5,0)</f>
        <v>0</v>
      </c>
      <c r="V54" s="6">
        <f>IF(Proiecte_finalizare!F54=Cotutela!$V$1,0.5,0)</f>
        <v>0</v>
      </c>
      <c r="W54" s="6">
        <f>IF(Proiecte_finalizare!F54=Cotutela!$W$1,0.5,0)</f>
        <v>0</v>
      </c>
      <c r="X54" s="6">
        <f>IF(Proiecte_finalizare!F54=Cotutela!$X$1,0.5,0)</f>
        <v>0</v>
      </c>
      <c r="Y54" s="6">
        <f>IF(Proiecte_finalizare!F54=Cotutela!$Y$1,0.5,0)</f>
        <v>0</v>
      </c>
      <c r="Z54" s="6">
        <f>IF(Proiecte_finalizare!F54=Cotutela!$Z$1,0.5,0)</f>
        <v>0</v>
      </c>
      <c r="AA54" s="6">
        <f>IF(Proiecte_finalizare!F54=Cotutela!$AA$1,0.5,0)</f>
        <v>0</v>
      </c>
      <c r="AB54" s="6">
        <f>IF(Proiecte_finalizare!F54=Cotutela!$AB$1,0.5,0)</f>
        <v>0</v>
      </c>
      <c r="AC54" s="6">
        <f>IF(Proiecte_finalizare!F54=Cotutela!$AC$1,0.5,0)</f>
        <v>0</v>
      </c>
      <c r="AD54" s="6">
        <f>IF(Proiecte_finalizare!F54=Cotutela!$AD$1,0.5,0)</f>
        <v>0</v>
      </c>
      <c r="AS54" s="6">
        <f>IF(Proiecte_finalizare!F54&lt;&gt;"",0.5-AT54,0)</f>
        <v>0</v>
      </c>
      <c r="AT54" s="6">
        <f t="shared" si="0"/>
        <v>0</v>
      </c>
      <c r="AU54" s="6">
        <f t="shared" si="1"/>
        <v>0</v>
      </c>
    </row>
    <row r="55" spans="1:47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IF(Proiecte_finalizare!F55=Cotutela!$C$1,0.5,0)</f>
        <v>0</v>
      </c>
      <c r="D55" s="6">
        <f>IF(Proiecte_finalizare!F55=Cotutela!$D$1,0.5,0)</f>
        <v>0</v>
      </c>
      <c r="E55" s="6">
        <f>IF(Proiecte_finalizare!F55=Cotutela!$E$1,0.5,0)</f>
        <v>0</v>
      </c>
      <c r="F55" s="6">
        <f>IF(Proiecte_finalizare!F55=Cotutela!$F$1,0.5,0)</f>
        <v>0</v>
      </c>
      <c r="G55" s="6">
        <f>IF(Proiecte_finalizare!F55=Cotutela!$G$1,0.5,0)</f>
        <v>0</v>
      </c>
      <c r="H55" s="6">
        <f>IF(Proiecte_finalizare!F55=Cotutela!$H$1,0.5,0)</f>
        <v>0</v>
      </c>
      <c r="I55" s="6">
        <f>IF(Proiecte_finalizare!F55=Cotutela!$I$1,0.5,0)</f>
        <v>0</v>
      </c>
      <c r="J55" s="6">
        <f>IF(Proiecte_finalizare!F55=Cotutela!$J$1,0.5,0)</f>
        <v>0</v>
      </c>
      <c r="K55" s="6">
        <f>IF(Proiecte_finalizare!F55=Cotutela!$K$1,0.5,0)</f>
        <v>0</v>
      </c>
      <c r="L55" s="6">
        <f>IF(Proiecte_finalizare!F55=Cotutela!$L$1,0.5,0)</f>
        <v>0</v>
      </c>
      <c r="M55" s="6">
        <f>IF(Proiecte_finalizare!F55=Cotutela!$M$1,0.5,0)</f>
        <v>0</v>
      </c>
      <c r="N55" s="6">
        <f>IF(Proiecte_finalizare!F55=Cotutela!$N$1,0.5,0)</f>
        <v>0</v>
      </c>
      <c r="O55" s="6">
        <f>IF(Proiecte_finalizare!F55=Cotutela!$O$1,0.5,0)</f>
        <v>0</v>
      </c>
      <c r="P55" s="6">
        <f>IF(Proiecte_finalizare!F55=Cotutela!$P$1,0.5,0)</f>
        <v>0</v>
      </c>
      <c r="Q55" s="6">
        <f>IF(Proiecte_finalizare!F55=Cotutela!$Q$1,0.5,0)</f>
        <v>0</v>
      </c>
      <c r="R55" s="6">
        <f>IF(Proiecte_finalizare!F55=Cotutela!$R$1,0.5,0)</f>
        <v>0</v>
      </c>
      <c r="S55" s="6">
        <f>IF(Proiecte_finalizare!F55=Cotutela!$S$1,0.5,0)</f>
        <v>0</v>
      </c>
      <c r="T55" s="6">
        <f>IF(Proiecte_finalizare!F55=Cotutela!$T$1,0.5,0)</f>
        <v>0</v>
      </c>
      <c r="U55" s="6">
        <f>IF(Proiecte_finalizare!F55=Cotutela!$U$1,0.5,0)</f>
        <v>0</v>
      </c>
      <c r="V55" s="6">
        <f>IF(Proiecte_finalizare!F55=Cotutela!$V$1,0.5,0)</f>
        <v>0</v>
      </c>
      <c r="W55" s="6">
        <f>IF(Proiecte_finalizare!F55=Cotutela!$W$1,0.5,0)</f>
        <v>0</v>
      </c>
      <c r="X55" s="6">
        <f>IF(Proiecte_finalizare!F55=Cotutela!$X$1,0.5,0)</f>
        <v>0</v>
      </c>
      <c r="Y55" s="6">
        <f>IF(Proiecte_finalizare!F55=Cotutela!$Y$1,0.5,0)</f>
        <v>0</v>
      </c>
      <c r="Z55" s="6">
        <f>IF(Proiecte_finalizare!F55=Cotutela!$Z$1,0.5,0)</f>
        <v>0</v>
      </c>
      <c r="AA55" s="6">
        <f>IF(Proiecte_finalizare!F55=Cotutela!$AA$1,0.5,0)</f>
        <v>0</v>
      </c>
      <c r="AB55" s="6">
        <f>IF(Proiecte_finalizare!F55=Cotutela!$AB$1,0.5,0)</f>
        <v>0</v>
      </c>
      <c r="AC55" s="6">
        <f>IF(Proiecte_finalizare!F55=Cotutela!$AC$1,0.5,0)</f>
        <v>0</v>
      </c>
      <c r="AD55" s="6">
        <f>IF(Proiecte_finalizare!F55=Cotutela!$AD$1,0.5,0)</f>
        <v>0</v>
      </c>
      <c r="AS55" s="6">
        <f>IF(Proiecte_finalizare!F55&lt;&gt;"",0.5-AT55,0)</f>
        <v>0</v>
      </c>
      <c r="AT55" s="6">
        <f t="shared" si="0"/>
        <v>0</v>
      </c>
      <c r="AU55" s="6">
        <f t="shared" si="1"/>
        <v>0</v>
      </c>
    </row>
    <row r="56" spans="1:47" x14ac:dyDescent="0.3">
      <c r="A56">
        <f>Proiecte_finalizare!A56</f>
        <v>55</v>
      </c>
      <c r="B56" t="str">
        <f>Proiecte_finalizare!B56</f>
        <v>PETROV V. DANIELA</v>
      </c>
      <c r="C56" s="6">
        <f>IF(Proiecte_finalizare!F56=Cotutela!$C$1,0.5,0)</f>
        <v>0</v>
      </c>
      <c r="D56" s="6">
        <f>IF(Proiecte_finalizare!F56=Cotutela!$D$1,0.5,0)</f>
        <v>0</v>
      </c>
      <c r="E56" s="6">
        <f>IF(Proiecte_finalizare!F56=Cotutela!$E$1,0.5,0)</f>
        <v>0</v>
      </c>
      <c r="F56" s="6">
        <f>IF(Proiecte_finalizare!F56=Cotutela!$F$1,0.5,0)</f>
        <v>0</v>
      </c>
      <c r="G56" s="6">
        <f>IF(Proiecte_finalizare!F56=Cotutela!$G$1,0.5,0)</f>
        <v>0</v>
      </c>
      <c r="H56" s="6">
        <f>IF(Proiecte_finalizare!F56=Cotutela!$H$1,0.5,0)</f>
        <v>0</v>
      </c>
      <c r="I56" s="6">
        <f>IF(Proiecte_finalizare!F56=Cotutela!$I$1,0.5,0)</f>
        <v>0</v>
      </c>
      <c r="J56" s="6">
        <f>IF(Proiecte_finalizare!F56=Cotutela!$J$1,0.5,0)</f>
        <v>0</v>
      </c>
      <c r="K56" s="6">
        <f>IF(Proiecte_finalizare!F56=Cotutela!$K$1,0.5,0)</f>
        <v>0</v>
      </c>
      <c r="L56" s="6">
        <f>IF(Proiecte_finalizare!F56=Cotutela!$L$1,0.5,0)</f>
        <v>0</v>
      </c>
      <c r="M56" s="6">
        <f>IF(Proiecte_finalizare!F56=Cotutela!$M$1,0.5,0)</f>
        <v>0</v>
      </c>
      <c r="N56" s="6">
        <f>IF(Proiecte_finalizare!F56=Cotutela!$N$1,0.5,0)</f>
        <v>0</v>
      </c>
      <c r="O56" s="6">
        <f>IF(Proiecte_finalizare!F56=Cotutela!$O$1,0.5,0)</f>
        <v>0</v>
      </c>
      <c r="P56" s="6">
        <f>IF(Proiecte_finalizare!F56=Cotutela!$P$1,0.5,0)</f>
        <v>0</v>
      </c>
      <c r="Q56" s="6">
        <f>IF(Proiecte_finalizare!F56=Cotutela!$Q$1,0.5,0)</f>
        <v>0</v>
      </c>
      <c r="R56" s="6">
        <f>IF(Proiecte_finalizare!F56=Cotutela!$R$1,0.5,0)</f>
        <v>0</v>
      </c>
      <c r="S56" s="6">
        <f>IF(Proiecte_finalizare!F56=Cotutela!$S$1,0.5,0)</f>
        <v>0</v>
      </c>
      <c r="T56" s="6">
        <f>IF(Proiecte_finalizare!F56=Cotutela!$T$1,0.5,0)</f>
        <v>0</v>
      </c>
      <c r="U56" s="6">
        <f>IF(Proiecte_finalizare!F56=Cotutela!$U$1,0.5,0)</f>
        <v>0</v>
      </c>
      <c r="V56" s="6">
        <f>IF(Proiecte_finalizare!F56=Cotutela!$V$1,0.5,0)</f>
        <v>0</v>
      </c>
      <c r="W56" s="6">
        <f>IF(Proiecte_finalizare!F56=Cotutela!$W$1,0.5,0)</f>
        <v>0</v>
      </c>
      <c r="X56" s="6">
        <f>IF(Proiecte_finalizare!F56=Cotutela!$X$1,0.5,0)</f>
        <v>0</v>
      </c>
      <c r="Y56" s="6">
        <f>IF(Proiecte_finalizare!F56=Cotutela!$Y$1,0.5,0)</f>
        <v>0</v>
      </c>
      <c r="Z56" s="6">
        <f>IF(Proiecte_finalizare!F56=Cotutela!$Z$1,0.5,0)</f>
        <v>0</v>
      </c>
      <c r="AA56" s="6">
        <f>IF(Proiecte_finalizare!F56=Cotutela!$AA$1,0.5,0)</f>
        <v>0</v>
      </c>
      <c r="AB56" s="6">
        <f>IF(Proiecte_finalizare!F56=Cotutela!$AB$1,0.5,0)</f>
        <v>0</v>
      </c>
      <c r="AC56" s="6">
        <f>IF(Proiecte_finalizare!F56=Cotutela!$AC$1,0.5,0)</f>
        <v>0</v>
      </c>
      <c r="AD56" s="6">
        <f>IF(Proiecte_finalizare!F56=Cotutela!$AD$1,0.5,0)</f>
        <v>0</v>
      </c>
      <c r="AS56" s="6">
        <f>IF(Proiecte_finalizare!F56&lt;&gt;"",0.5-AT56,0)</f>
        <v>0</v>
      </c>
      <c r="AT56" s="6">
        <f t="shared" si="0"/>
        <v>0</v>
      </c>
      <c r="AU56" s="6">
        <f t="shared" si="1"/>
        <v>0</v>
      </c>
    </row>
    <row r="57" spans="1:47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IF(Proiecte_finalizare!F57=Cotutela!$C$1,0.5,0)</f>
        <v>0</v>
      </c>
      <c r="D57" s="6">
        <f>IF(Proiecte_finalizare!F57=Cotutela!$D$1,0.5,0)</f>
        <v>0</v>
      </c>
      <c r="E57" s="6">
        <f>IF(Proiecte_finalizare!F57=Cotutela!$E$1,0.5,0)</f>
        <v>0</v>
      </c>
      <c r="F57" s="6">
        <f>IF(Proiecte_finalizare!F57=Cotutela!$F$1,0.5,0)</f>
        <v>0</v>
      </c>
      <c r="G57" s="6">
        <f>IF(Proiecte_finalizare!F57=Cotutela!$G$1,0.5,0)</f>
        <v>0</v>
      </c>
      <c r="H57" s="6">
        <f>IF(Proiecte_finalizare!F57=Cotutela!$H$1,0.5,0)</f>
        <v>0</v>
      </c>
      <c r="I57" s="6">
        <f>IF(Proiecte_finalizare!F57=Cotutela!$I$1,0.5,0)</f>
        <v>0</v>
      </c>
      <c r="J57" s="6">
        <f>IF(Proiecte_finalizare!F57=Cotutela!$J$1,0.5,0)</f>
        <v>0</v>
      </c>
      <c r="K57" s="6">
        <f>IF(Proiecte_finalizare!F57=Cotutela!$K$1,0.5,0)</f>
        <v>0</v>
      </c>
      <c r="L57" s="6">
        <f>IF(Proiecte_finalizare!F57=Cotutela!$L$1,0.5,0)</f>
        <v>0</v>
      </c>
      <c r="M57" s="6">
        <f>IF(Proiecte_finalizare!F57=Cotutela!$M$1,0.5,0)</f>
        <v>0</v>
      </c>
      <c r="N57" s="6">
        <f>IF(Proiecte_finalizare!F57=Cotutela!$N$1,0.5,0)</f>
        <v>0</v>
      </c>
      <c r="O57" s="6">
        <f>IF(Proiecte_finalizare!F57=Cotutela!$O$1,0.5,0)</f>
        <v>0</v>
      </c>
      <c r="P57" s="6">
        <f>IF(Proiecte_finalizare!F57=Cotutela!$P$1,0.5,0)</f>
        <v>0</v>
      </c>
      <c r="Q57" s="6">
        <f>IF(Proiecte_finalizare!F57=Cotutela!$Q$1,0.5,0)</f>
        <v>0</v>
      </c>
      <c r="R57" s="6">
        <f>IF(Proiecte_finalizare!F57=Cotutela!$R$1,0.5,0)</f>
        <v>0</v>
      </c>
      <c r="S57" s="6">
        <f>IF(Proiecte_finalizare!F57=Cotutela!$S$1,0.5,0)</f>
        <v>0</v>
      </c>
      <c r="T57" s="6">
        <f>IF(Proiecte_finalizare!F57=Cotutela!$T$1,0.5,0)</f>
        <v>0</v>
      </c>
      <c r="U57" s="6">
        <f>IF(Proiecte_finalizare!F57=Cotutela!$U$1,0.5,0)</f>
        <v>0</v>
      </c>
      <c r="V57" s="6">
        <f>IF(Proiecte_finalizare!F57=Cotutela!$V$1,0.5,0)</f>
        <v>0</v>
      </c>
      <c r="W57" s="6">
        <f>IF(Proiecte_finalizare!F57=Cotutela!$W$1,0.5,0)</f>
        <v>0</v>
      </c>
      <c r="X57" s="6">
        <f>IF(Proiecte_finalizare!F57=Cotutela!$X$1,0.5,0)</f>
        <v>0</v>
      </c>
      <c r="Y57" s="6">
        <f>IF(Proiecte_finalizare!F57=Cotutela!$Y$1,0.5,0)</f>
        <v>0</v>
      </c>
      <c r="Z57" s="6">
        <f>IF(Proiecte_finalizare!F57=Cotutela!$Z$1,0.5,0)</f>
        <v>0</v>
      </c>
      <c r="AA57" s="6">
        <f>IF(Proiecte_finalizare!F57=Cotutela!$AA$1,0.5,0)</f>
        <v>0</v>
      </c>
      <c r="AB57" s="6">
        <f>IF(Proiecte_finalizare!F57=Cotutela!$AB$1,0.5,0)</f>
        <v>0</v>
      </c>
      <c r="AC57" s="6">
        <f>IF(Proiecte_finalizare!F57=Cotutela!$AC$1,0.5,0)</f>
        <v>0</v>
      </c>
      <c r="AD57" s="6">
        <f>IF(Proiecte_finalizare!F57=Cotutela!$AD$1,0.5,0)</f>
        <v>0</v>
      </c>
      <c r="AS57" s="6">
        <f>IF(Proiecte_finalizare!F57&lt;&gt;"",0.5-AT57,0)</f>
        <v>0</v>
      </c>
      <c r="AT57" s="6">
        <f t="shared" si="0"/>
        <v>0</v>
      </c>
      <c r="AU57" s="6">
        <f t="shared" si="1"/>
        <v>0</v>
      </c>
    </row>
    <row r="58" spans="1:47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IF(Proiecte_finalizare!F58=Cotutela!$C$1,0.5,0)</f>
        <v>0</v>
      </c>
      <c r="D58" s="6">
        <f>IF(Proiecte_finalizare!F58=Cotutela!$D$1,0.5,0)</f>
        <v>0</v>
      </c>
      <c r="E58" s="6">
        <f>IF(Proiecte_finalizare!F58=Cotutela!$E$1,0.5,0)</f>
        <v>0</v>
      </c>
      <c r="F58" s="6">
        <f>IF(Proiecte_finalizare!F58=Cotutela!$F$1,0.5,0)</f>
        <v>0</v>
      </c>
      <c r="G58" s="6">
        <f>IF(Proiecte_finalizare!F58=Cotutela!$G$1,0.5,0)</f>
        <v>0</v>
      </c>
      <c r="H58" s="6">
        <f>IF(Proiecte_finalizare!F58=Cotutela!$H$1,0.5,0)</f>
        <v>0</v>
      </c>
      <c r="I58" s="6">
        <f>IF(Proiecte_finalizare!F58=Cotutela!$I$1,0.5,0)</f>
        <v>0</v>
      </c>
      <c r="J58" s="6">
        <f>IF(Proiecte_finalizare!F58=Cotutela!$J$1,0.5,0)</f>
        <v>0</v>
      </c>
      <c r="K58" s="6">
        <f>IF(Proiecte_finalizare!F58=Cotutela!$K$1,0.5,0)</f>
        <v>0</v>
      </c>
      <c r="L58" s="6">
        <f>IF(Proiecte_finalizare!F58=Cotutela!$L$1,0.5,0)</f>
        <v>0</v>
      </c>
      <c r="M58" s="6">
        <f>IF(Proiecte_finalizare!F58=Cotutela!$M$1,0.5,0)</f>
        <v>0</v>
      </c>
      <c r="N58" s="6">
        <f>IF(Proiecte_finalizare!F58=Cotutela!$N$1,0.5,0)</f>
        <v>0</v>
      </c>
      <c r="O58" s="6">
        <f>IF(Proiecte_finalizare!F58=Cotutela!$O$1,0.5,0)</f>
        <v>0</v>
      </c>
      <c r="P58" s="6">
        <f>IF(Proiecte_finalizare!F58=Cotutela!$P$1,0.5,0)</f>
        <v>0</v>
      </c>
      <c r="Q58" s="6">
        <f>IF(Proiecte_finalizare!F58=Cotutela!$Q$1,0.5,0)</f>
        <v>0</v>
      </c>
      <c r="R58" s="6">
        <f>IF(Proiecte_finalizare!F58=Cotutela!$R$1,0.5,0)</f>
        <v>0</v>
      </c>
      <c r="S58" s="6">
        <f>IF(Proiecte_finalizare!F58=Cotutela!$S$1,0.5,0)</f>
        <v>0</v>
      </c>
      <c r="T58" s="6">
        <f>IF(Proiecte_finalizare!F58=Cotutela!$T$1,0.5,0)</f>
        <v>0</v>
      </c>
      <c r="U58" s="6">
        <f>IF(Proiecte_finalizare!F58=Cotutela!$U$1,0.5,0)</f>
        <v>0</v>
      </c>
      <c r="V58" s="6">
        <f>IF(Proiecte_finalizare!F58=Cotutela!$V$1,0.5,0)</f>
        <v>0</v>
      </c>
      <c r="W58" s="6">
        <f>IF(Proiecte_finalizare!F58=Cotutela!$W$1,0.5,0)</f>
        <v>0</v>
      </c>
      <c r="X58" s="6">
        <f>IF(Proiecte_finalizare!F58=Cotutela!$X$1,0.5,0)</f>
        <v>0</v>
      </c>
      <c r="Y58" s="6">
        <f>IF(Proiecte_finalizare!F58=Cotutela!$Y$1,0.5,0)</f>
        <v>0</v>
      </c>
      <c r="Z58" s="6">
        <f>IF(Proiecte_finalizare!F58=Cotutela!$Z$1,0.5,0)</f>
        <v>0</v>
      </c>
      <c r="AA58" s="6">
        <f>IF(Proiecte_finalizare!F58=Cotutela!$AA$1,0.5,0)</f>
        <v>0</v>
      </c>
      <c r="AB58" s="6">
        <f>IF(Proiecte_finalizare!F58=Cotutela!$AB$1,0.5,0)</f>
        <v>0</v>
      </c>
      <c r="AC58" s="6">
        <f>IF(Proiecte_finalizare!F58=Cotutela!$AC$1,0.5,0)</f>
        <v>0</v>
      </c>
      <c r="AD58" s="6">
        <f>IF(Proiecte_finalizare!F58=Cotutela!$AD$1,0.5,0)</f>
        <v>0</v>
      </c>
      <c r="AS58" s="6">
        <f>IF(Proiecte_finalizare!F58&lt;&gt;"",0.5-AT58,0)</f>
        <v>0</v>
      </c>
      <c r="AT58" s="6">
        <f t="shared" si="0"/>
        <v>0</v>
      </c>
      <c r="AU58" s="6">
        <f t="shared" si="1"/>
        <v>0</v>
      </c>
    </row>
    <row r="59" spans="1:47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IF(Proiecte_finalizare!F59=Cotutela!$C$1,0.5,0)</f>
        <v>0</v>
      </c>
      <c r="D59" s="6">
        <f>IF(Proiecte_finalizare!F59=Cotutela!$D$1,0.5,0)</f>
        <v>0</v>
      </c>
      <c r="E59" s="6">
        <f>IF(Proiecte_finalizare!F59=Cotutela!$E$1,0.5,0)</f>
        <v>0</v>
      </c>
      <c r="F59" s="6">
        <f>IF(Proiecte_finalizare!F59=Cotutela!$F$1,0.5,0)</f>
        <v>0</v>
      </c>
      <c r="G59" s="6">
        <f>IF(Proiecte_finalizare!F59=Cotutela!$G$1,0.5,0)</f>
        <v>0</v>
      </c>
      <c r="H59" s="6">
        <f>IF(Proiecte_finalizare!F59=Cotutela!$H$1,0.5,0)</f>
        <v>0</v>
      </c>
      <c r="I59" s="6">
        <f>IF(Proiecte_finalizare!F59=Cotutela!$I$1,0.5,0)</f>
        <v>0</v>
      </c>
      <c r="J59" s="6">
        <f>IF(Proiecte_finalizare!F59=Cotutela!$J$1,0.5,0)</f>
        <v>0</v>
      </c>
      <c r="K59" s="6">
        <f>IF(Proiecte_finalizare!F59=Cotutela!$K$1,0.5,0)</f>
        <v>0</v>
      </c>
      <c r="L59" s="6">
        <f>IF(Proiecte_finalizare!F59=Cotutela!$L$1,0.5,0)</f>
        <v>0</v>
      </c>
      <c r="M59" s="6">
        <f>IF(Proiecte_finalizare!F59=Cotutela!$M$1,0.5,0)</f>
        <v>0</v>
      </c>
      <c r="N59" s="6">
        <f>IF(Proiecte_finalizare!F59=Cotutela!$N$1,0.5,0)</f>
        <v>0</v>
      </c>
      <c r="O59" s="6">
        <f>IF(Proiecte_finalizare!F59=Cotutela!$O$1,0.5,0)</f>
        <v>0</v>
      </c>
      <c r="P59" s="6">
        <f>IF(Proiecte_finalizare!F59=Cotutela!$P$1,0.5,0)</f>
        <v>0</v>
      </c>
      <c r="Q59" s="6">
        <f>IF(Proiecte_finalizare!F59=Cotutela!$Q$1,0.5,0)</f>
        <v>0</v>
      </c>
      <c r="R59" s="6">
        <f>IF(Proiecte_finalizare!F59=Cotutela!$R$1,0.5,0)</f>
        <v>0</v>
      </c>
      <c r="S59" s="6">
        <f>IF(Proiecte_finalizare!F59=Cotutela!$S$1,0.5,0)</f>
        <v>0</v>
      </c>
      <c r="T59" s="6">
        <f>IF(Proiecte_finalizare!F59=Cotutela!$T$1,0.5,0)</f>
        <v>0</v>
      </c>
      <c r="U59" s="6">
        <f>IF(Proiecte_finalizare!F59=Cotutela!$U$1,0.5,0)</f>
        <v>0</v>
      </c>
      <c r="V59" s="6">
        <f>IF(Proiecte_finalizare!F59=Cotutela!$V$1,0.5,0)</f>
        <v>0</v>
      </c>
      <c r="W59" s="6">
        <f>IF(Proiecte_finalizare!F59=Cotutela!$W$1,0.5,0)</f>
        <v>0</v>
      </c>
      <c r="X59" s="6">
        <f>IF(Proiecte_finalizare!F59=Cotutela!$X$1,0.5,0)</f>
        <v>0</v>
      </c>
      <c r="Y59" s="6">
        <f>IF(Proiecte_finalizare!F59=Cotutela!$Y$1,0.5,0)</f>
        <v>0</v>
      </c>
      <c r="Z59" s="6">
        <f>IF(Proiecte_finalizare!F59=Cotutela!$Z$1,0.5,0)</f>
        <v>0</v>
      </c>
      <c r="AA59" s="6">
        <f>IF(Proiecte_finalizare!F59=Cotutela!$AA$1,0.5,0)</f>
        <v>0</v>
      </c>
      <c r="AB59" s="6">
        <f>IF(Proiecte_finalizare!F59=Cotutela!$AB$1,0.5,0)</f>
        <v>0</v>
      </c>
      <c r="AC59" s="6">
        <f>IF(Proiecte_finalizare!F59=Cotutela!$AC$1,0.5,0)</f>
        <v>0</v>
      </c>
      <c r="AD59" s="6">
        <f>IF(Proiecte_finalizare!F59=Cotutela!$AD$1,0.5,0)</f>
        <v>0</v>
      </c>
      <c r="AS59" s="6">
        <f>IF(Proiecte_finalizare!F59&lt;&gt;"",0.5-AT59,0)</f>
        <v>0</v>
      </c>
      <c r="AT59" s="6">
        <f t="shared" si="0"/>
        <v>0</v>
      </c>
      <c r="AU59" s="6">
        <f t="shared" si="1"/>
        <v>0</v>
      </c>
    </row>
    <row r="60" spans="1:47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IF(Proiecte_finalizare!F60=Cotutela!$C$1,0.5,0)</f>
        <v>0</v>
      </c>
      <c r="D60" s="6">
        <f>IF(Proiecte_finalizare!F60=Cotutela!$D$1,0.5,0)</f>
        <v>0</v>
      </c>
      <c r="E60" s="6">
        <f>IF(Proiecte_finalizare!F60=Cotutela!$E$1,0.5,0)</f>
        <v>0</v>
      </c>
      <c r="F60" s="6">
        <f>IF(Proiecte_finalizare!F60=Cotutela!$F$1,0.5,0)</f>
        <v>0</v>
      </c>
      <c r="G60" s="6">
        <f>IF(Proiecte_finalizare!F60=Cotutela!$G$1,0.5,0)</f>
        <v>0</v>
      </c>
      <c r="H60" s="6">
        <f>IF(Proiecte_finalizare!F60=Cotutela!$H$1,0.5,0)</f>
        <v>0</v>
      </c>
      <c r="I60" s="6">
        <f>IF(Proiecte_finalizare!F60=Cotutela!$I$1,0.5,0)</f>
        <v>0</v>
      </c>
      <c r="J60" s="6">
        <f>IF(Proiecte_finalizare!F60=Cotutela!$J$1,0.5,0)</f>
        <v>0</v>
      </c>
      <c r="K60" s="6">
        <f>IF(Proiecte_finalizare!F60=Cotutela!$K$1,0.5,0)</f>
        <v>0</v>
      </c>
      <c r="L60" s="6">
        <f>IF(Proiecte_finalizare!F60=Cotutela!$L$1,0.5,0)</f>
        <v>0</v>
      </c>
      <c r="M60" s="6">
        <f>IF(Proiecte_finalizare!F60=Cotutela!$M$1,0.5,0)</f>
        <v>0</v>
      </c>
      <c r="N60" s="6">
        <f>IF(Proiecte_finalizare!F60=Cotutela!$N$1,0.5,0)</f>
        <v>0</v>
      </c>
      <c r="O60" s="6">
        <f>IF(Proiecte_finalizare!F60=Cotutela!$O$1,0.5,0)</f>
        <v>0</v>
      </c>
      <c r="P60" s="6">
        <f>IF(Proiecte_finalizare!F60=Cotutela!$P$1,0.5,0)</f>
        <v>0</v>
      </c>
      <c r="Q60" s="6">
        <f>IF(Proiecte_finalizare!F60=Cotutela!$Q$1,0.5,0)</f>
        <v>0</v>
      </c>
      <c r="R60" s="6">
        <f>IF(Proiecte_finalizare!F60=Cotutela!$R$1,0.5,0)</f>
        <v>0</v>
      </c>
      <c r="S60" s="6">
        <f>IF(Proiecte_finalizare!F60=Cotutela!$S$1,0.5,0)</f>
        <v>0</v>
      </c>
      <c r="T60" s="6">
        <f>IF(Proiecte_finalizare!F60=Cotutela!$T$1,0.5,0)</f>
        <v>0</v>
      </c>
      <c r="U60" s="6">
        <f>IF(Proiecte_finalizare!F60=Cotutela!$U$1,0.5,0)</f>
        <v>0</v>
      </c>
      <c r="V60" s="6">
        <f>IF(Proiecte_finalizare!F60=Cotutela!$V$1,0.5,0)</f>
        <v>0</v>
      </c>
      <c r="W60" s="6">
        <f>IF(Proiecte_finalizare!F60=Cotutela!$W$1,0.5,0)</f>
        <v>0</v>
      </c>
      <c r="X60" s="6">
        <f>IF(Proiecte_finalizare!F60=Cotutela!$X$1,0.5,0)</f>
        <v>0</v>
      </c>
      <c r="Y60" s="6">
        <f>IF(Proiecte_finalizare!F60=Cotutela!$Y$1,0.5,0)</f>
        <v>0</v>
      </c>
      <c r="Z60" s="6">
        <f>IF(Proiecte_finalizare!F60=Cotutela!$Z$1,0.5,0)</f>
        <v>0</v>
      </c>
      <c r="AA60" s="6">
        <f>IF(Proiecte_finalizare!F60=Cotutela!$AA$1,0.5,0)</f>
        <v>0</v>
      </c>
      <c r="AB60" s="6">
        <f>IF(Proiecte_finalizare!F60=Cotutela!$AB$1,0.5,0)</f>
        <v>0</v>
      </c>
      <c r="AC60" s="6">
        <f>IF(Proiecte_finalizare!F60=Cotutela!$AC$1,0.5,0)</f>
        <v>0</v>
      </c>
      <c r="AD60" s="6">
        <f>IF(Proiecte_finalizare!F60=Cotutela!$AD$1,0.5,0)</f>
        <v>0</v>
      </c>
      <c r="AS60" s="6">
        <f>IF(Proiecte_finalizare!F60&lt;&gt;"",0.5-AT60,0)</f>
        <v>0</v>
      </c>
      <c r="AT60" s="6">
        <f t="shared" si="0"/>
        <v>0</v>
      </c>
      <c r="AU60" s="6">
        <f t="shared" si="1"/>
        <v>0</v>
      </c>
    </row>
    <row r="61" spans="1:47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IF(Proiecte_finalizare!F61=Cotutela!$C$1,0.5,0)</f>
        <v>0</v>
      </c>
      <c r="D61" s="6">
        <f>IF(Proiecte_finalizare!F61=Cotutela!$D$1,0.5,0)</f>
        <v>0</v>
      </c>
      <c r="E61" s="6">
        <f>IF(Proiecte_finalizare!F61=Cotutela!$E$1,0.5,0)</f>
        <v>0</v>
      </c>
      <c r="F61" s="6">
        <f>IF(Proiecte_finalizare!F61=Cotutela!$F$1,0.5,0)</f>
        <v>0</v>
      </c>
      <c r="G61" s="6">
        <f>IF(Proiecte_finalizare!F61=Cotutela!$G$1,0.5,0)</f>
        <v>0</v>
      </c>
      <c r="H61" s="6">
        <f>IF(Proiecte_finalizare!F61=Cotutela!$H$1,0.5,0)</f>
        <v>0</v>
      </c>
      <c r="I61" s="6">
        <f>IF(Proiecte_finalizare!F61=Cotutela!$I$1,0.5,0)</f>
        <v>0</v>
      </c>
      <c r="J61" s="6">
        <f>IF(Proiecte_finalizare!F61=Cotutela!$J$1,0.5,0)</f>
        <v>0</v>
      </c>
      <c r="K61" s="6">
        <f>IF(Proiecte_finalizare!F61=Cotutela!$K$1,0.5,0)</f>
        <v>0</v>
      </c>
      <c r="L61" s="6">
        <f>IF(Proiecte_finalizare!F61=Cotutela!$L$1,0.5,0)</f>
        <v>0</v>
      </c>
      <c r="M61" s="6">
        <f>IF(Proiecte_finalizare!F61=Cotutela!$M$1,0.5,0)</f>
        <v>0</v>
      </c>
      <c r="N61" s="6">
        <f>IF(Proiecte_finalizare!F61=Cotutela!$N$1,0.5,0)</f>
        <v>0</v>
      </c>
      <c r="O61" s="6">
        <f>IF(Proiecte_finalizare!F61=Cotutela!$O$1,0.5,0)</f>
        <v>0</v>
      </c>
      <c r="P61" s="6">
        <f>IF(Proiecte_finalizare!F61=Cotutela!$P$1,0.5,0)</f>
        <v>0</v>
      </c>
      <c r="Q61" s="6">
        <f>IF(Proiecte_finalizare!F61=Cotutela!$Q$1,0.5,0)</f>
        <v>0</v>
      </c>
      <c r="R61" s="6">
        <f>IF(Proiecte_finalizare!F61=Cotutela!$R$1,0.5,0)</f>
        <v>0</v>
      </c>
      <c r="S61" s="6">
        <f>IF(Proiecte_finalizare!F61=Cotutela!$S$1,0.5,0)</f>
        <v>0</v>
      </c>
      <c r="T61" s="6">
        <f>IF(Proiecte_finalizare!F61=Cotutela!$T$1,0.5,0)</f>
        <v>0</v>
      </c>
      <c r="U61" s="6">
        <f>IF(Proiecte_finalizare!F61=Cotutela!$U$1,0.5,0)</f>
        <v>0</v>
      </c>
      <c r="V61" s="6">
        <f>IF(Proiecte_finalizare!F61=Cotutela!$V$1,0.5,0)</f>
        <v>0</v>
      </c>
      <c r="W61" s="6">
        <f>IF(Proiecte_finalizare!F61=Cotutela!$W$1,0.5,0)</f>
        <v>0</v>
      </c>
      <c r="X61" s="6">
        <f>IF(Proiecte_finalizare!F61=Cotutela!$X$1,0.5,0)</f>
        <v>0</v>
      </c>
      <c r="Y61" s="6">
        <f>IF(Proiecte_finalizare!F61=Cotutela!$Y$1,0.5,0)</f>
        <v>0</v>
      </c>
      <c r="Z61" s="6">
        <f>IF(Proiecte_finalizare!F61=Cotutela!$Z$1,0.5,0)</f>
        <v>0</v>
      </c>
      <c r="AA61" s="6">
        <f>IF(Proiecte_finalizare!F61=Cotutela!$AA$1,0.5,0)</f>
        <v>0</v>
      </c>
      <c r="AB61" s="6">
        <f>IF(Proiecte_finalizare!F61=Cotutela!$AB$1,0.5,0)</f>
        <v>0</v>
      </c>
      <c r="AC61" s="6">
        <f>IF(Proiecte_finalizare!F61=Cotutela!$AC$1,0.5,0)</f>
        <v>0</v>
      </c>
      <c r="AD61" s="6">
        <f>IF(Proiecte_finalizare!F61=Cotutela!$AD$1,0.5,0)</f>
        <v>0</v>
      </c>
      <c r="AS61" s="6">
        <f>IF(Proiecte_finalizare!F61&lt;&gt;"",0.5-AT61,0)</f>
        <v>0</v>
      </c>
      <c r="AT61" s="6">
        <f t="shared" si="0"/>
        <v>0</v>
      </c>
      <c r="AU61" s="6">
        <f t="shared" si="1"/>
        <v>0</v>
      </c>
    </row>
    <row r="62" spans="1:47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IF(Proiecte_finalizare!F62=Cotutela!$C$1,0.5,0)</f>
        <v>0</v>
      </c>
      <c r="D62" s="6">
        <f>IF(Proiecte_finalizare!F62=Cotutela!$D$1,0.5,0)</f>
        <v>0</v>
      </c>
      <c r="E62" s="6">
        <f>IF(Proiecte_finalizare!F62=Cotutela!$E$1,0.5,0)</f>
        <v>0</v>
      </c>
      <c r="F62" s="6">
        <f>IF(Proiecte_finalizare!F62=Cotutela!$F$1,0.5,0)</f>
        <v>0</v>
      </c>
      <c r="G62" s="6">
        <f>IF(Proiecte_finalizare!F62=Cotutela!$G$1,0.5,0)</f>
        <v>0</v>
      </c>
      <c r="H62" s="6">
        <f>IF(Proiecte_finalizare!F62=Cotutela!$H$1,0.5,0)</f>
        <v>0</v>
      </c>
      <c r="I62" s="6">
        <f>IF(Proiecte_finalizare!F62=Cotutela!$I$1,0.5,0)</f>
        <v>0</v>
      </c>
      <c r="J62" s="6">
        <f>IF(Proiecte_finalizare!F62=Cotutela!$J$1,0.5,0)</f>
        <v>0</v>
      </c>
      <c r="K62" s="6">
        <f>IF(Proiecte_finalizare!F62=Cotutela!$K$1,0.5,0)</f>
        <v>0</v>
      </c>
      <c r="L62" s="6">
        <f>IF(Proiecte_finalizare!F62=Cotutela!$L$1,0.5,0)</f>
        <v>0</v>
      </c>
      <c r="M62" s="6">
        <f>IF(Proiecte_finalizare!F62=Cotutela!$M$1,0.5,0)</f>
        <v>0</v>
      </c>
      <c r="N62" s="6">
        <f>IF(Proiecte_finalizare!F62=Cotutela!$N$1,0.5,0)</f>
        <v>0</v>
      </c>
      <c r="O62" s="6">
        <f>IF(Proiecte_finalizare!F62=Cotutela!$O$1,0.5,0)</f>
        <v>0</v>
      </c>
      <c r="P62" s="6">
        <f>IF(Proiecte_finalizare!F62=Cotutela!$P$1,0.5,0)</f>
        <v>0</v>
      </c>
      <c r="Q62" s="6">
        <f>IF(Proiecte_finalizare!F62=Cotutela!$Q$1,0.5,0)</f>
        <v>0</v>
      </c>
      <c r="R62" s="6">
        <f>IF(Proiecte_finalizare!F62=Cotutela!$R$1,0.5,0)</f>
        <v>0</v>
      </c>
      <c r="S62" s="6">
        <f>IF(Proiecte_finalizare!F62=Cotutela!$S$1,0.5,0)</f>
        <v>0</v>
      </c>
      <c r="T62" s="6">
        <f>IF(Proiecte_finalizare!F62=Cotutela!$T$1,0.5,0)</f>
        <v>0</v>
      </c>
      <c r="U62" s="6">
        <f>IF(Proiecte_finalizare!F62=Cotutela!$U$1,0.5,0)</f>
        <v>0</v>
      </c>
      <c r="V62" s="6">
        <f>IF(Proiecte_finalizare!F62=Cotutela!$V$1,0.5,0)</f>
        <v>0</v>
      </c>
      <c r="W62" s="6">
        <f>IF(Proiecte_finalizare!F62=Cotutela!$W$1,0.5,0)</f>
        <v>0</v>
      </c>
      <c r="X62" s="6">
        <f>IF(Proiecte_finalizare!F62=Cotutela!$X$1,0.5,0)</f>
        <v>0</v>
      </c>
      <c r="Y62" s="6">
        <f>IF(Proiecte_finalizare!F62=Cotutela!$Y$1,0.5,0)</f>
        <v>0</v>
      </c>
      <c r="Z62" s="6">
        <f>IF(Proiecte_finalizare!F62=Cotutela!$Z$1,0.5,0)</f>
        <v>0</v>
      </c>
      <c r="AA62" s="6">
        <f>IF(Proiecte_finalizare!F62=Cotutela!$AA$1,0.5,0)</f>
        <v>0</v>
      </c>
      <c r="AB62" s="6">
        <f>IF(Proiecte_finalizare!F62=Cotutela!$AB$1,0.5,0)</f>
        <v>0</v>
      </c>
      <c r="AC62" s="6">
        <f>IF(Proiecte_finalizare!F62=Cotutela!$AC$1,0.5,0)</f>
        <v>0</v>
      </c>
      <c r="AD62" s="6">
        <f>IF(Proiecte_finalizare!F62=Cotutela!$AD$1,0.5,0)</f>
        <v>0</v>
      </c>
      <c r="AS62" s="6">
        <f>IF(Proiecte_finalizare!F62&lt;&gt;"",0.5-AT62,0)</f>
        <v>0</v>
      </c>
      <c r="AT62" s="6">
        <f t="shared" si="0"/>
        <v>0</v>
      </c>
      <c r="AU62" s="6">
        <f t="shared" si="1"/>
        <v>0</v>
      </c>
    </row>
    <row r="63" spans="1:47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IF(Proiecte_finalizare!F63=Cotutela!$C$1,0.5,0)</f>
        <v>0</v>
      </c>
      <c r="D63" s="6">
        <f>IF(Proiecte_finalizare!F63=Cotutela!$D$1,0.5,0)</f>
        <v>0</v>
      </c>
      <c r="E63" s="6">
        <f>IF(Proiecte_finalizare!F63=Cotutela!$E$1,0.5,0)</f>
        <v>0</v>
      </c>
      <c r="F63" s="6">
        <f>IF(Proiecte_finalizare!F63=Cotutela!$F$1,0.5,0)</f>
        <v>0</v>
      </c>
      <c r="G63" s="6">
        <f>IF(Proiecte_finalizare!F63=Cotutela!$G$1,0.5,0)</f>
        <v>0</v>
      </c>
      <c r="H63" s="6">
        <f>IF(Proiecte_finalizare!F63=Cotutela!$H$1,0.5,0)</f>
        <v>0</v>
      </c>
      <c r="I63" s="6">
        <f>IF(Proiecte_finalizare!F63=Cotutela!$I$1,0.5,0)</f>
        <v>0</v>
      </c>
      <c r="J63" s="6">
        <f>IF(Proiecte_finalizare!F63=Cotutela!$J$1,0.5,0)</f>
        <v>0</v>
      </c>
      <c r="K63" s="6">
        <f>IF(Proiecte_finalizare!F63=Cotutela!$K$1,0.5,0)</f>
        <v>0</v>
      </c>
      <c r="L63" s="6">
        <f>IF(Proiecte_finalizare!F63=Cotutela!$L$1,0.5,0)</f>
        <v>0</v>
      </c>
      <c r="M63" s="6">
        <f>IF(Proiecte_finalizare!F63=Cotutela!$M$1,0.5,0)</f>
        <v>0</v>
      </c>
      <c r="N63" s="6">
        <f>IF(Proiecte_finalizare!F63=Cotutela!$N$1,0.5,0)</f>
        <v>0</v>
      </c>
      <c r="O63" s="6">
        <f>IF(Proiecte_finalizare!F63=Cotutela!$O$1,0.5,0)</f>
        <v>0</v>
      </c>
      <c r="P63" s="6">
        <f>IF(Proiecte_finalizare!F63=Cotutela!$P$1,0.5,0)</f>
        <v>0</v>
      </c>
      <c r="Q63" s="6">
        <f>IF(Proiecte_finalizare!F63=Cotutela!$Q$1,0.5,0)</f>
        <v>0</v>
      </c>
      <c r="R63" s="6">
        <f>IF(Proiecte_finalizare!F63=Cotutela!$R$1,0.5,0)</f>
        <v>0</v>
      </c>
      <c r="S63" s="6">
        <f>IF(Proiecte_finalizare!F63=Cotutela!$S$1,0.5,0)</f>
        <v>0</v>
      </c>
      <c r="T63" s="6">
        <f>IF(Proiecte_finalizare!F63=Cotutela!$T$1,0.5,0)</f>
        <v>0</v>
      </c>
      <c r="U63" s="6">
        <f>IF(Proiecte_finalizare!F63=Cotutela!$U$1,0.5,0)</f>
        <v>0</v>
      </c>
      <c r="V63" s="6">
        <f>IF(Proiecte_finalizare!F63=Cotutela!$V$1,0.5,0)</f>
        <v>0</v>
      </c>
      <c r="W63" s="6">
        <f>IF(Proiecte_finalizare!F63=Cotutela!$W$1,0.5,0)</f>
        <v>0</v>
      </c>
      <c r="X63" s="6">
        <f>IF(Proiecte_finalizare!F63=Cotutela!$X$1,0.5,0)</f>
        <v>0</v>
      </c>
      <c r="Y63" s="6">
        <f>IF(Proiecte_finalizare!F63=Cotutela!$Y$1,0.5,0)</f>
        <v>0</v>
      </c>
      <c r="Z63" s="6">
        <f>IF(Proiecte_finalizare!F63=Cotutela!$Z$1,0.5,0)</f>
        <v>0</v>
      </c>
      <c r="AA63" s="6">
        <f>IF(Proiecte_finalizare!F63=Cotutela!$AA$1,0.5,0)</f>
        <v>0</v>
      </c>
      <c r="AB63" s="6">
        <f>IF(Proiecte_finalizare!F63=Cotutela!$AB$1,0.5,0)</f>
        <v>0</v>
      </c>
      <c r="AC63" s="6">
        <f>IF(Proiecte_finalizare!F63=Cotutela!$AC$1,0.5,0)</f>
        <v>0</v>
      </c>
      <c r="AD63" s="6">
        <f>IF(Proiecte_finalizare!F63=Cotutela!$AD$1,0.5,0)</f>
        <v>0</v>
      </c>
      <c r="AS63" s="6">
        <f>IF(Proiecte_finalizare!F63&lt;&gt;"",0.5-AT63,0)</f>
        <v>0</v>
      </c>
      <c r="AT63" s="6">
        <f t="shared" si="0"/>
        <v>0</v>
      </c>
      <c r="AU63" s="6">
        <f t="shared" si="1"/>
        <v>0</v>
      </c>
    </row>
    <row r="64" spans="1:47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IF(Proiecte_finalizare!F64=Cotutela!$C$1,0.5,0)</f>
        <v>0</v>
      </c>
      <c r="D64" s="6">
        <f>IF(Proiecte_finalizare!F64=Cotutela!$D$1,0.5,0)</f>
        <v>0</v>
      </c>
      <c r="E64" s="6">
        <f>IF(Proiecte_finalizare!F64=Cotutela!$E$1,0.5,0)</f>
        <v>0</v>
      </c>
      <c r="F64" s="6">
        <f>IF(Proiecte_finalizare!F64=Cotutela!$F$1,0.5,0)</f>
        <v>0</v>
      </c>
      <c r="G64" s="6">
        <f>IF(Proiecte_finalizare!F64=Cotutela!$G$1,0.5,0)</f>
        <v>0</v>
      </c>
      <c r="H64" s="6">
        <f>IF(Proiecte_finalizare!F64=Cotutela!$H$1,0.5,0)</f>
        <v>0</v>
      </c>
      <c r="I64" s="6">
        <f>IF(Proiecte_finalizare!F64=Cotutela!$I$1,0.5,0)</f>
        <v>0</v>
      </c>
      <c r="J64" s="6">
        <f>IF(Proiecte_finalizare!F64=Cotutela!$J$1,0.5,0)</f>
        <v>0</v>
      </c>
      <c r="K64" s="6">
        <f>IF(Proiecte_finalizare!F64=Cotutela!$K$1,0.5,0)</f>
        <v>0</v>
      </c>
      <c r="L64" s="6">
        <f>IF(Proiecte_finalizare!F64=Cotutela!$L$1,0.5,0)</f>
        <v>0</v>
      </c>
      <c r="M64" s="6">
        <f>IF(Proiecte_finalizare!F64=Cotutela!$M$1,0.5,0)</f>
        <v>0</v>
      </c>
      <c r="N64" s="6">
        <f>IF(Proiecte_finalizare!F64=Cotutela!$N$1,0.5,0)</f>
        <v>0</v>
      </c>
      <c r="O64" s="6">
        <f>IF(Proiecte_finalizare!F64=Cotutela!$O$1,0.5,0)</f>
        <v>0</v>
      </c>
      <c r="P64" s="6">
        <f>IF(Proiecte_finalizare!F64=Cotutela!$P$1,0.5,0)</f>
        <v>0</v>
      </c>
      <c r="Q64" s="6">
        <f>IF(Proiecte_finalizare!F64=Cotutela!$Q$1,0.5,0)</f>
        <v>0</v>
      </c>
      <c r="R64" s="6">
        <f>IF(Proiecte_finalizare!F64=Cotutela!$R$1,0.5,0)</f>
        <v>0</v>
      </c>
      <c r="S64" s="6">
        <f>IF(Proiecte_finalizare!F64=Cotutela!$S$1,0.5,0)</f>
        <v>0</v>
      </c>
      <c r="T64" s="6">
        <f>IF(Proiecte_finalizare!F64=Cotutela!$T$1,0.5,0)</f>
        <v>0</v>
      </c>
      <c r="U64" s="6">
        <f>IF(Proiecte_finalizare!F64=Cotutela!$U$1,0.5,0)</f>
        <v>0</v>
      </c>
      <c r="V64" s="6">
        <f>IF(Proiecte_finalizare!F64=Cotutela!$V$1,0.5,0)</f>
        <v>0</v>
      </c>
      <c r="W64" s="6">
        <f>IF(Proiecte_finalizare!F64=Cotutela!$W$1,0.5,0)</f>
        <v>0</v>
      </c>
      <c r="X64" s="6">
        <f>IF(Proiecte_finalizare!F64=Cotutela!$X$1,0.5,0)</f>
        <v>0</v>
      </c>
      <c r="Y64" s="6">
        <f>IF(Proiecte_finalizare!F64=Cotutela!$Y$1,0.5,0)</f>
        <v>0</v>
      </c>
      <c r="Z64" s="6">
        <f>IF(Proiecte_finalizare!F64=Cotutela!$Z$1,0.5,0)</f>
        <v>0</v>
      </c>
      <c r="AA64" s="6">
        <f>IF(Proiecte_finalizare!F64=Cotutela!$AA$1,0.5,0)</f>
        <v>0</v>
      </c>
      <c r="AB64" s="6">
        <f>IF(Proiecte_finalizare!F64=Cotutela!$AB$1,0.5,0)</f>
        <v>0</v>
      </c>
      <c r="AC64" s="6">
        <f>IF(Proiecte_finalizare!F64=Cotutela!$AC$1,0.5,0)</f>
        <v>0</v>
      </c>
      <c r="AD64" s="6">
        <f>IF(Proiecte_finalizare!F64=Cotutela!$AD$1,0.5,0)</f>
        <v>0</v>
      </c>
      <c r="AS64" s="6">
        <f>IF(Proiecte_finalizare!F64&lt;&gt;"",0.5-AT64,0)</f>
        <v>0</v>
      </c>
      <c r="AT64" s="6">
        <f t="shared" si="0"/>
        <v>0</v>
      </c>
      <c r="AU64" s="6">
        <f t="shared" si="1"/>
        <v>0</v>
      </c>
    </row>
    <row r="65" spans="1:47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IF(Proiecte_finalizare!F65=Cotutela!$C$1,0.5,0)</f>
        <v>0</v>
      </c>
      <c r="D65" s="6">
        <f>IF(Proiecte_finalizare!F65=Cotutela!$D$1,0.5,0)</f>
        <v>0</v>
      </c>
      <c r="E65" s="6">
        <f>IF(Proiecte_finalizare!F65=Cotutela!$E$1,0.5,0)</f>
        <v>0</v>
      </c>
      <c r="F65" s="6">
        <f>IF(Proiecte_finalizare!F65=Cotutela!$F$1,0.5,0)</f>
        <v>0</v>
      </c>
      <c r="G65" s="6">
        <f>IF(Proiecte_finalizare!F65=Cotutela!$G$1,0.5,0)</f>
        <v>0</v>
      </c>
      <c r="H65" s="6">
        <f>IF(Proiecte_finalizare!F65=Cotutela!$H$1,0.5,0)</f>
        <v>0</v>
      </c>
      <c r="I65" s="6">
        <f>IF(Proiecte_finalizare!F65=Cotutela!$I$1,0.5,0)</f>
        <v>0</v>
      </c>
      <c r="J65" s="6">
        <f>IF(Proiecte_finalizare!F65=Cotutela!$J$1,0.5,0)</f>
        <v>0</v>
      </c>
      <c r="K65" s="6">
        <f>IF(Proiecte_finalizare!F65=Cotutela!$K$1,0.5,0)</f>
        <v>0</v>
      </c>
      <c r="L65" s="6">
        <f>IF(Proiecte_finalizare!F65=Cotutela!$L$1,0.5,0)</f>
        <v>0</v>
      </c>
      <c r="M65" s="6">
        <f>IF(Proiecte_finalizare!F65=Cotutela!$M$1,0.5,0)</f>
        <v>0</v>
      </c>
      <c r="N65" s="6">
        <f>IF(Proiecte_finalizare!F65=Cotutela!$N$1,0.5,0)</f>
        <v>0</v>
      </c>
      <c r="O65" s="6">
        <f>IF(Proiecte_finalizare!F65=Cotutela!$O$1,0.5,0)</f>
        <v>0</v>
      </c>
      <c r="P65" s="6">
        <f>IF(Proiecte_finalizare!F65=Cotutela!$P$1,0.5,0)</f>
        <v>0</v>
      </c>
      <c r="Q65" s="6">
        <f>IF(Proiecte_finalizare!F65=Cotutela!$Q$1,0.5,0)</f>
        <v>0</v>
      </c>
      <c r="R65" s="6">
        <f>IF(Proiecte_finalizare!F65=Cotutela!$R$1,0.5,0)</f>
        <v>0</v>
      </c>
      <c r="S65" s="6">
        <f>IF(Proiecte_finalizare!F65=Cotutela!$S$1,0.5,0)</f>
        <v>0</v>
      </c>
      <c r="T65" s="6">
        <f>IF(Proiecte_finalizare!F65=Cotutela!$T$1,0.5,0)</f>
        <v>0</v>
      </c>
      <c r="U65" s="6">
        <f>IF(Proiecte_finalizare!F65=Cotutela!$U$1,0.5,0)</f>
        <v>0</v>
      </c>
      <c r="V65" s="6">
        <f>IF(Proiecte_finalizare!F65=Cotutela!$V$1,0.5,0)</f>
        <v>0</v>
      </c>
      <c r="W65" s="6">
        <f>IF(Proiecte_finalizare!F65=Cotutela!$W$1,0.5,0)</f>
        <v>0</v>
      </c>
      <c r="X65" s="6">
        <f>IF(Proiecte_finalizare!F65=Cotutela!$X$1,0.5,0)</f>
        <v>0</v>
      </c>
      <c r="Y65" s="6">
        <f>IF(Proiecte_finalizare!F65=Cotutela!$Y$1,0.5,0)</f>
        <v>0</v>
      </c>
      <c r="Z65" s="6">
        <f>IF(Proiecte_finalizare!F65=Cotutela!$Z$1,0.5,0)</f>
        <v>0</v>
      </c>
      <c r="AA65" s="6">
        <f>IF(Proiecte_finalizare!F65=Cotutela!$AA$1,0.5,0)</f>
        <v>0</v>
      </c>
      <c r="AB65" s="6">
        <f>IF(Proiecte_finalizare!F65=Cotutela!$AB$1,0.5,0)</f>
        <v>0</v>
      </c>
      <c r="AC65" s="6">
        <f>IF(Proiecte_finalizare!F65=Cotutela!$AC$1,0.5,0)</f>
        <v>0</v>
      </c>
      <c r="AD65" s="6">
        <f>IF(Proiecte_finalizare!F65=Cotutela!$AD$1,0.5,0)</f>
        <v>0</v>
      </c>
      <c r="AS65" s="6">
        <f>IF(Proiecte_finalizare!F65&lt;&gt;"",0.5-AT65,0)</f>
        <v>0</v>
      </c>
      <c r="AT65" s="6">
        <f t="shared" si="0"/>
        <v>0</v>
      </c>
      <c r="AU65" s="6">
        <f t="shared" si="1"/>
        <v>0</v>
      </c>
    </row>
    <row r="66" spans="1:47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IF(Proiecte_finalizare!F66=Cotutela!$C$1,0.5,0)</f>
        <v>0</v>
      </c>
      <c r="D66" s="6">
        <f>IF(Proiecte_finalizare!F66=Cotutela!$D$1,0.5,0)</f>
        <v>0</v>
      </c>
      <c r="E66" s="6">
        <f>IF(Proiecte_finalizare!F66=Cotutela!$E$1,0.5,0)</f>
        <v>0</v>
      </c>
      <c r="F66" s="6">
        <f>IF(Proiecte_finalizare!F66=Cotutela!$F$1,0.5,0)</f>
        <v>0</v>
      </c>
      <c r="G66" s="6">
        <f>IF(Proiecte_finalizare!F66=Cotutela!$G$1,0.5,0)</f>
        <v>0</v>
      </c>
      <c r="H66" s="6">
        <f>IF(Proiecte_finalizare!F66=Cotutela!$H$1,0.5,0)</f>
        <v>0</v>
      </c>
      <c r="I66" s="6">
        <f>IF(Proiecte_finalizare!F66=Cotutela!$I$1,0.5,0)</f>
        <v>0</v>
      </c>
      <c r="J66" s="6">
        <f>IF(Proiecte_finalizare!F66=Cotutela!$J$1,0.5,0)</f>
        <v>0</v>
      </c>
      <c r="K66" s="6">
        <f>IF(Proiecte_finalizare!F66=Cotutela!$K$1,0.5,0)</f>
        <v>0</v>
      </c>
      <c r="L66" s="6">
        <f>IF(Proiecte_finalizare!F66=Cotutela!$L$1,0.5,0)</f>
        <v>0</v>
      </c>
      <c r="M66" s="6">
        <f>IF(Proiecte_finalizare!F66=Cotutela!$M$1,0.5,0)</f>
        <v>0</v>
      </c>
      <c r="N66" s="6">
        <f>IF(Proiecte_finalizare!F66=Cotutela!$N$1,0.5,0)</f>
        <v>0</v>
      </c>
      <c r="O66" s="6">
        <f>IF(Proiecte_finalizare!F66=Cotutela!$O$1,0.5,0)</f>
        <v>0</v>
      </c>
      <c r="P66" s="6">
        <f>IF(Proiecte_finalizare!F66=Cotutela!$P$1,0.5,0)</f>
        <v>0</v>
      </c>
      <c r="Q66" s="6">
        <f>IF(Proiecte_finalizare!F66=Cotutela!$Q$1,0.5,0)</f>
        <v>0</v>
      </c>
      <c r="R66" s="6">
        <f>IF(Proiecte_finalizare!F66=Cotutela!$R$1,0.5,0)</f>
        <v>0</v>
      </c>
      <c r="S66" s="6">
        <f>IF(Proiecte_finalizare!F66=Cotutela!$S$1,0.5,0)</f>
        <v>0</v>
      </c>
      <c r="T66" s="6">
        <f>IF(Proiecte_finalizare!F66=Cotutela!$T$1,0.5,0)</f>
        <v>0</v>
      </c>
      <c r="U66" s="6">
        <f>IF(Proiecte_finalizare!F66=Cotutela!$U$1,0.5,0)</f>
        <v>0</v>
      </c>
      <c r="V66" s="6">
        <f>IF(Proiecte_finalizare!F66=Cotutela!$V$1,0.5,0)</f>
        <v>0</v>
      </c>
      <c r="W66" s="6">
        <f>IF(Proiecte_finalizare!F66=Cotutela!$W$1,0.5,0)</f>
        <v>0</v>
      </c>
      <c r="X66" s="6">
        <f>IF(Proiecte_finalizare!F66=Cotutela!$X$1,0.5,0)</f>
        <v>0</v>
      </c>
      <c r="Y66" s="6">
        <f>IF(Proiecte_finalizare!F66=Cotutela!$Y$1,0.5,0)</f>
        <v>0</v>
      </c>
      <c r="Z66" s="6">
        <f>IF(Proiecte_finalizare!F66=Cotutela!$Z$1,0.5,0)</f>
        <v>0</v>
      </c>
      <c r="AA66" s="6">
        <f>IF(Proiecte_finalizare!F66=Cotutela!$AA$1,0.5,0)</f>
        <v>0</v>
      </c>
      <c r="AB66" s="6">
        <f>IF(Proiecte_finalizare!F66=Cotutela!$AB$1,0.5,0)</f>
        <v>0</v>
      </c>
      <c r="AC66" s="6">
        <f>IF(Proiecte_finalizare!F66=Cotutela!$AC$1,0.5,0)</f>
        <v>0</v>
      </c>
      <c r="AD66" s="6">
        <f>IF(Proiecte_finalizare!F66=Cotutela!$AD$1,0.5,0)</f>
        <v>0</v>
      </c>
      <c r="AS66" s="6">
        <f>IF(Proiecte_finalizare!F66&lt;&gt;"",0.5-AT66,0)</f>
        <v>0.5</v>
      </c>
      <c r="AT66" s="6">
        <f t="shared" si="0"/>
        <v>0</v>
      </c>
      <c r="AU66" s="6">
        <f t="shared" si="1"/>
        <v>0.5</v>
      </c>
    </row>
    <row r="67" spans="1:47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IF(Proiecte_finalizare!F67=Cotutela!$C$1,0.5,0)</f>
        <v>0</v>
      </c>
      <c r="D67" s="6">
        <f>IF(Proiecte_finalizare!F67=Cotutela!$D$1,0.5,0)</f>
        <v>0</v>
      </c>
      <c r="E67" s="6">
        <f>IF(Proiecte_finalizare!F67=Cotutela!$E$1,0.5,0)</f>
        <v>0</v>
      </c>
      <c r="F67" s="6">
        <f>IF(Proiecte_finalizare!F67=Cotutela!$F$1,0.5,0)</f>
        <v>0</v>
      </c>
      <c r="G67" s="6">
        <f>IF(Proiecte_finalizare!F67=Cotutela!$G$1,0.5,0)</f>
        <v>0</v>
      </c>
      <c r="H67" s="6">
        <f>IF(Proiecte_finalizare!F67=Cotutela!$H$1,0.5,0)</f>
        <v>0</v>
      </c>
      <c r="I67" s="6">
        <f>IF(Proiecte_finalizare!F67=Cotutela!$I$1,0.5,0)</f>
        <v>0</v>
      </c>
      <c r="J67" s="6">
        <f>IF(Proiecte_finalizare!F67=Cotutela!$J$1,0.5,0)</f>
        <v>0</v>
      </c>
      <c r="K67" s="6">
        <f>IF(Proiecte_finalizare!F67=Cotutela!$K$1,0.5,0)</f>
        <v>0</v>
      </c>
      <c r="L67" s="6">
        <f>IF(Proiecte_finalizare!F67=Cotutela!$L$1,0.5,0)</f>
        <v>0</v>
      </c>
      <c r="M67" s="6">
        <f>IF(Proiecte_finalizare!F67=Cotutela!$M$1,0.5,0)</f>
        <v>0</v>
      </c>
      <c r="N67" s="6">
        <f>IF(Proiecte_finalizare!F67=Cotutela!$N$1,0.5,0)</f>
        <v>0</v>
      </c>
      <c r="O67" s="6">
        <f>IF(Proiecte_finalizare!F67=Cotutela!$O$1,0.5,0)</f>
        <v>0</v>
      </c>
      <c r="P67" s="6">
        <f>IF(Proiecte_finalizare!F67=Cotutela!$P$1,0.5,0)</f>
        <v>0</v>
      </c>
      <c r="Q67" s="6">
        <f>IF(Proiecte_finalizare!F67=Cotutela!$Q$1,0.5,0)</f>
        <v>0</v>
      </c>
      <c r="R67" s="6">
        <f>IF(Proiecte_finalizare!F67=Cotutela!$R$1,0.5,0)</f>
        <v>0</v>
      </c>
      <c r="S67" s="6">
        <f>IF(Proiecte_finalizare!F67=Cotutela!$S$1,0.5,0)</f>
        <v>0</v>
      </c>
      <c r="T67" s="6">
        <f>IF(Proiecte_finalizare!F67=Cotutela!$T$1,0.5,0)</f>
        <v>0</v>
      </c>
      <c r="U67" s="6">
        <f>IF(Proiecte_finalizare!F67=Cotutela!$U$1,0.5,0)</f>
        <v>0</v>
      </c>
      <c r="V67" s="6">
        <f>IF(Proiecte_finalizare!F67=Cotutela!$V$1,0.5,0)</f>
        <v>0</v>
      </c>
      <c r="W67" s="6">
        <f>IF(Proiecte_finalizare!F67=Cotutela!$W$1,0.5,0)</f>
        <v>0</v>
      </c>
      <c r="X67" s="6">
        <f>IF(Proiecte_finalizare!F67=Cotutela!$X$1,0.5,0)</f>
        <v>0</v>
      </c>
      <c r="Y67" s="6">
        <f>IF(Proiecte_finalizare!F67=Cotutela!$Y$1,0.5,0)</f>
        <v>0</v>
      </c>
      <c r="Z67" s="6">
        <f>IF(Proiecte_finalizare!F67=Cotutela!$Z$1,0.5,0)</f>
        <v>0</v>
      </c>
      <c r="AA67" s="6">
        <f>IF(Proiecte_finalizare!F67=Cotutela!$AA$1,0.5,0)</f>
        <v>0</v>
      </c>
      <c r="AB67" s="6">
        <f>IF(Proiecte_finalizare!F67=Cotutela!$AB$1,0.5,0)</f>
        <v>0</v>
      </c>
      <c r="AC67" s="6">
        <f>IF(Proiecte_finalizare!F67=Cotutela!$AC$1,0.5,0)</f>
        <v>0</v>
      </c>
      <c r="AD67" s="6">
        <f>IF(Proiecte_finalizare!F67=Cotutela!$AD$1,0.5,0)</f>
        <v>0</v>
      </c>
      <c r="AS67" s="6">
        <f>IF(Proiecte_finalizare!F67&lt;&gt;"",0.5-AT67,0)</f>
        <v>0</v>
      </c>
      <c r="AT67" s="6">
        <f t="shared" ref="AT67:AT130" si="2">SUM(C67:AD67)</f>
        <v>0</v>
      </c>
      <c r="AU67" s="6">
        <f t="shared" ref="AU67:AU130" si="3">AS67+AT67</f>
        <v>0</v>
      </c>
    </row>
    <row r="68" spans="1:47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IF(Proiecte_finalizare!F68=Cotutela!$C$1,0.5,0)</f>
        <v>0</v>
      </c>
      <c r="D68" s="6">
        <f>IF(Proiecte_finalizare!F68=Cotutela!$D$1,0.5,0)</f>
        <v>0</v>
      </c>
      <c r="E68" s="6">
        <f>IF(Proiecte_finalizare!F68=Cotutela!$E$1,0.5,0)</f>
        <v>0</v>
      </c>
      <c r="F68" s="6">
        <f>IF(Proiecte_finalizare!F68=Cotutela!$F$1,0.5,0)</f>
        <v>0</v>
      </c>
      <c r="G68" s="6">
        <f>IF(Proiecte_finalizare!F68=Cotutela!$G$1,0.5,0)</f>
        <v>0</v>
      </c>
      <c r="H68" s="6">
        <f>IF(Proiecte_finalizare!F68=Cotutela!$H$1,0.5,0)</f>
        <v>0</v>
      </c>
      <c r="I68" s="6">
        <f>IF(Proiecte_finalizare!F68=Cotutela!$I$1,0.5,0)</f>
        <v>0</v>
      </c>
      <c r="J68" s="6">
        <f>IF(Proiecte_finalizare!F68=Cotutela!$J$1,0.5,0)</f>
        <v>0</v>
      </c>
      <c r="K68" s="6">
        <f>IF(Proiecte_finalizare!F68=Cotutela!$K$1,0.5,0)</f>
        <v>0</v>
      </c>
      <c r="L68" s="6">
        <f>IF(Proiecte_finalizare!F68=Cotutela!$L$1,0.5,0)</f>
        <v>0</v>
      </c>
      <c r="M68" s="6">
        <f>IF(Proiecte_finalizare!F68=Cotutela!$M$1,0.5,0)</f>
        <v>0</v>
      </c>
      <c r="N68" s="6">
        <f>IF(Proiecte_finalizare!F68=Cotutela!$N$1,0.5,0)</f>
        <v>0</v>
      </c>
      <c r="O68" s="6">
        <f>IF(Proiecte_finalizare!F68=Cotutela!$O$1,0.5,0)</f>
        <v>0</v>
      </c>
      <c r="P68" s="6">
        <f>IF(Proiecte_finalizare!F68=Cotutela!$P$1,0.5,0)</f>
        <v>0</v>
      </c>
      <c r="Q68" s="6">
        <f>IF(Proiecte_finalizare!F68=Cotutela!$Q$1,0.5,0)</f>
        <v>0</v>
      </c>
      <c r="R68" s="6">
        <f>IF(Proiecte_finalizare!F68=Cotutela!$R$1,0.5,0)</f>
        <v>0</v>
      </c>
      <c r="S68" s="6">
        <f>IF(Proiecte_finalizare!F68=Cotutela!$S$1,0.5,0)</f>
        <v>0</v>
      </c>
      <c r="T68" s="6">
        <f>IF(Proiecte_finalizare!F68=Cotutela!$T$1,0.5,0)</f>
        <v>0</v>
      </c>
      <c r="U68" s="6">
        <f>IF(Proiecte_finalizare!F68=Cotutela!$U$1,0.5,0)</f>
        <v>0</v>
      </c>
      <c r="V68" s="6">
        <f>IF(Proiecte_finalizare!F68=Cotutela!$V$1,0.5,0)</f>
        <v>0</v>
      </c>
      <c r="W68" s="6">
        <f>IF(Proiecte_finalizare!F68=Cotutela!$W$1,0.5,0)</f>
        <v>0</v>
      </c>
      <c r="X68" s="6">
        <f>IF(Proiecte_finalizare!F68=Cotutela!$X$1,0.5,0)</f>
        <v>0</v>
      </c>
      <c r="Y68" s="6">
        <f>IF(Proiecte_finalizare!F68=Cotutela!$Y$1,0.5,0)</f>
        <v>0</v>
      </c>
      <c r="Z68" s="6">
        <f>IF(Proiecte_finalizare!F68=Cotutela!$Z$1,0.5,0)</f>
        <v>0</v>
      </c>
      <c r="AA68" s="6">
        <f>IF(Proiecte_finalizare!F68=Cotutela!$AA$1,0.5,0)</f>
        <v>0</v>
      </c>
      <c r="AB68" s="6">
        <f>IF(Proiecte_finalizare!F68=Cotutela!$AB$1,0.5,0)</f>
        <v>0</v>
      </c>
      <c r="AC68" s="6">
        <f>IF(Proiecte_finalizare!F68=Cotutela!$AC$1,0.5,0)</f>
        <v>0</v>
      </c>
      <c r="AD68" s="6">
        <f>IF(Proiecte_finalizare!F68=Cotutela!$AD$1,0.5,0)</f>
        <v>0</v>
      </c>
      <c r="AS68" s="6">
        <f>IF(Proiecte_finalizare!F68&lt;&gt;"",0.5-AT68,0)</f>
        <v>0</v>
      </c>
      <c r="AT68" s="6">
        <f t="shared" si="2"/>
        <v>0</v>
      </c>
      <c r="AU68" s="6">
        <f t="shared" si="3"/>
        <v>0</v>
      </c>
    </row>
    <row r="69" spans="1:47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IF(Proiecte_finalizare!F69=Cotutela!$C$1,0.5,0)</f>
        <v>0</v>
      </c>
      <c r="D69" s="6">
        <f>IF(Proiecte_finalizare!F69=Cotutela!$D$1,0.5,0)</f>
        <v>0</v>
      </c>
      <c r="E69" s="6">
        <f>IF(Proiecte_finalizare!F69=Cotutela!$E$1,0.5,0)</f>
        <v>0</v>
      </c>
      <c r="F69" s="6">
        <f>IF(Proiecte_finalizare!F69=Cotutela!$F$1,0.5,0)</f>
        <v>0.5</v>
      </c>
      <c r="G69" s="6">
        <f>IF(Proiecte_finalizare!F69=Cotutela!$G$1,0.5,0)</f>
        <v>0</v>
      </c>
      <c r="H69" s="6">
        <f>IF(Proiecte_finalizare!F69=Cotutela!$H$1,0.5,0)</f>
        <v>0</v>
      </c>
      <c r="I69" s="6">
        <f>IF(Proiecte_finalizare!F69=Cotutela!$I$1,0.5,0)</f>
        <v>0</v>
      </c>
      <c r="J69" s="6">
        <f>IF(Proiecte_finalizare!F69=Cotutela!$J$1,0.5,0)</f>
        <v>0</v>
      </c>
      <c r="K69" s="6">
        <f>IF(Proiecte_finalizare!F69=Cotutela!$K$1,0.5,0)</f>
        <v>0</v>
      </c>
      <c r="L69" s="6">
        <f>IF(Proiecte_finalizare!F69=Cotutela!$L$1,0.5,0)</f>
        <v>0</v>
      </c>
      <c r="M69" s="6">
        <f>IF(Proiecte_finalizare!F69=Cotutela!$M$1,0.5,0)</f>
        <v>0</v>
      </c>
      <c r="N69" s="6">
        <f>IF(Proiecte_finalizare!F69=Cotutela!$N$1,0.5,0)</f>
        <v>0</v>
      </c>
      <c r="O69" s="6">
        <f>IF(Proiecte_finalizare!F69=Cotutela!$O$1,0.5,0)</f>
        <v>0</v>
      </c>
      <c r="P69" s="6">
        <f>IF(Proiecte_finalizare!F69=Cotutela!$P$1,0.5,0)</f>
        <v>0</v>
      </c>
      <c r="Q69" s="6">
        <f>IF(Proiecte_finalizare!F69=Cotutela!$Q$1,0.5,0)</f>
        <v>0</v>
      </c>
      <c r="R69" s="6">
        <f>IF(Proiecte_finalizare!F69=Cotutela!$R$1,0.5,0)</f>
        <v>0</v>
      </c>
      <c r="S69" s="6">
        <f>IF(Proiecte_finalizare!F69=Cotutela!$S$1,0.5,0)</f>
        <v>0</v>
      </c>
      <c r="T69" s="6">
        <f>IF(Proiecte_finalizare!F69=Cotutela!$T$1,0.5,0)</f>
        <v>0</v>
      </c>
      <c r="U69" s="6">
        <f>IF(Proiecte_finalizare!F69=Cotutela!$U$1,0.5,0)</f>
        <v>0</v>
      </c>
      <c r="V69" s="6">
        <f>IF(Proiecte_finalizare!F69=Cotutela!$V$1,0.5,0)</f>
        <v>0</v>
      </c>
      <c r="W69" s="6">
        <f>IF(Proiecte_finalizare!F69=Cotutela!$W$1,0.5,0)</f>
        <v>0</v>
      </c>
      <c r="X69" s="6">
        <f>IF(Proiecte_finalizare!F69=Cotutela!$X$1,0.5,0)</f>
        <v>0</v>
      </c>
      <c r="Y69" s="6">
        <f>IF(Proiecte_finalizare!F69=Cotutela!$Y$1,0.5,0)</f>
        <v>0</v>
      </c>
      <c r="Z69" s="6">
        <f>IF(Proiecte_finalizare!F69=Cotutela!$Z$1,0.5,0)</f>
        <v>0</v>
      </c>
      <c r="AA69" s="6">
        <f>IF(Proiecte_finalizare!F69=Cotutela!$AA$1,0.5,0)</f>
        <v>0</v>
      </c>
      <c r="AB69" s="6">
        <f>IF(Proiecte_finalizare!F69=Cotutela!$AB$1,0.5,0)</f>
        <v>0</v>
      </c>
      <c r="AC69" s="6">
        <f>IF(Proiecte_finalizare!F69=Cotutela!$AC$1,0.5,0)</f>
        <v>0</v>
      </c>
      <c r="AD69" s="6">
        <f>IF(Proiecte_finalizare!F69=Cotutela!$AD$1,0.5,0)</f>
        <v>0</v>
      </c>
      <c r="AS69" s="6">
        <f>IF(Proiecte_finalizare!F69&lt;&gt;"",0.5-AT69,0)</f>
        <v>0</v>
      </c>
      <c r="AT69" s="6">
        <f t="shared" si="2"/>
        <v>0.5</v>
      </c>
      <c r="AU69" s="6">
        <f t="shared" si="3"/>
        <v>0.5</v>
      </c>
    </row>
    <row r="70" spans="1:47" x14ac:dyDescent="0.3">
      <c r="A70">
        <f>Proiecte_finalizare!A70</f>
        <v>69</v>
      </c>
      <c r="B70" t="str">
        <f>Proiecte_finalizare!B70</f>
        <v>TOCEA M. ȘTEFAN</v>
      </c>
      <c r="C70" s="6">
        <f>IF(Proiecte_finalizare!F70=Cotutela!$C$1,0.5,0)</f>
        <v>0</v>
      </c>
      <c r="D70" s="6">
        <f>IF(Proiecte_finalizare!F70=Cotutela!$D$1,0.5,0)</f>
        <v>0</v>
      </c>
      <c r="E70" s="6">
        <f>IF(Proiecte_finalizare!F70=Cotutela!$E$1,0.5,0)</f>
        <v>0</v>
      </c>
      <c r="F70" s="6">
        <f>IF(Proiecte_finalizare!F70=Cotutela!$F$1,0.5,0)</f>
        <v>0</v>
      </c>
      <c r="G70" s="6">
        <f>IF(Proiecte_finalizare!F70=Cotutela!$G$1,0.5,0)</f>
        <v>0</v>
      </c>
      <c r="H70" s="6">
        <f>IF(Proiecte_finalizare!F70=Cotutela!$H$1,0.5,0)</f>
        <v>0</v>
      </c>
      <c r="I70" s="6">
        <f>IF(Proiecte_finalizare!F70=Cotutela!$I$1,0.5,0)</f>
        <v>0</v>
      </c>
      <c r="J70" s="6">
        <f>IF(Proiecte_finalizare!F70=Cotutela!$J$1,0.5,0)</f>
        <v>0</v>
      </c>
      <c r="K70" s="6">
        <f>IF(Proiecte_finalizare!F70=Cotutela!$K$1,0.5,0)</f>
        <v>0</v>
      </c>
      <c r="L70" s="6">
        <f>IF(Proiecte_finalizare!F70=Cotutela!$L$1,0.5,0)</f>
        <v>0</v>
      </c>
      <c r="M70" s="6">
        <f>IF(Proiecte_finalizare!F70=Cotutela!$M$1,0.5,0)</f>
        <v>0</v>
      </c>
      <c r="N70" s="6">
        <f>IF(Proiecte_finalizare!F70=Cotutela!$N$1,0.5,0)</f>
        <v>0</v>
      </c>
      <c r="O70" s="6">
        <f>IF(Proiecte_finalizare!F70=Cotutela!$O$1,0.5,0)</f>
        <v>0</v>
      </c>
      <c r="P70" s="6">
        <f>IF(Proiecte_finalizare!F70=Cotutela!$P$1,0.5,0)</f>
        <v>0</v>
      </c>
      <c r="Q70" s="6">
        <f>IF(Proiecte_finalizare!F70=Cotutela!$Q$1,0.5,0)</f>
        <v>0</v>
      </c>
      <c r="R70" s="6">
        <f>IF(Proiecte_finalizare!F70=Cotutela!$R$1,0.5,0)</f>
        <v>0</v>
      </c>
      <c r="S70" s="6">
        <f>IF(Proiecte_finalizare!F70=Cotutela!$S$1,0.5,0)</f>
        <v>0</v>
      </c>
      <c r="T70" s="6">
        <f>IF(Proiecte_finalizare!F70=Cotutela!$T$1,0.5,0)</f>
        <v>0</v>
      </c>
      <c r="U70" s="6">
        <f>IF(Proiecte_finalizare!F70=Cotutela!$U$1,0.5,0)</f>
        <v>0</v>
      </c>
      <c r="V70" s="6">
        <f>IF(Proiecte_finalizare!F70=Cotutela!$V$1,0.5,0)</f>
        <v>0</v>
      </c>
      <c r="W70" s="6">
        <f>IF(Proiecte_finalizare!F70=Cotutela!$W$1,0.5,0)</f>
        <v>0</v>
      </c>
      <c r="X70" s="6">
        <f>IF(Proiecte_finalizare!F70=Cotutela!$X$1,0.5,0)</f>
        <v>0</v>
      </c>
      <c r="Y70" s="6">
        <f>IF(Proiecte_finalizare!F70=Cotutela!$Y$1,0.5,0)</f>
        <v>0</v>
      </c>
      <c r="Z70" s="6">
        <f>IF(Proiecte_finalizare!F70=Cotutela!$Z$1,0.5,0)</f>
        <v>0</v>
      </c>
      <c r="AA70" s="6">
        <f>IF(Proiecte_finalizare!F70=Cotutela!$AA$1,0.5,0)</f>
        <v>0</v>
      </c>
      <c r="AB70" s="6">
        <f>IF(Proiecte_finalizare!F70=Cotutela!$AB$1,0.5,0)</f>
        <v>0</v>
      </c>
      <c r="AC70" s="6">
        <f>IF(Proiecte_finalizare!F70=Cotutela!$AC$1,0.5,0)</f>
        <v>0</v>
      </c>
      <c r="AD70" s="6">
        <f>IF(Proiecte_finalizare!F70=Cotutela!$AD$1,0.5,0)</f>
        <v>0</v>
      </c>
      <c r="AS70" s="6">
        <f>IF(Proiecte_finalizare!F70&lt;&gt;"",0.5-AT70,0)</f>
        <v>0</v>
      </c>
      <c r="AT70" s="6">
        <f t="shared" si="2"/>
        <v>0</v>
      </c>
      <c r="AU70" s="6">
        <f t="shared" si="3"/>
        <v>0</v>
      </c>
    </row>
    <row r="71" spans="1:47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IF(Proiecte_finalizare!F71=Cotutela!$C$1,0.5,0)</f>
        <v>0</v>
      </c>
      <c r="D71" s="6">
        <f>IF(Proiecte_finalizare!F71=Cotutela!$D$1,0.5,0)</f>
        <v>0</v>
      </c>
      <c r="E71" s="6">
        <f>IF(Proiecte_finalizare!F71=Cotutela!$E$1,0.5,0)</f>
        <v>0</v>
      </c>
      <c r="F71" s="6">
        <f>IF(Proiecte_finalizare!F71=Cotutela!$F$1,0.5,0)</f>
        <v>0</v>
      </c>
      <c r="G71" s="6">
        <f>IF(Proiecte_finalizare!F71=Cotutela!$G$1,0.5,0)</f>
        <v>0</v>
      </c>
      <c r="H71" s="6">
        <f>IF(Proiecte_finalizare!F71=Cotutela!$H$1,0.5,0)</f>
        <v>0</v>
      </c>
      <c r="I71" s="6">
        <f>IF(Proiecte_finalizare!F71=Cotutela!$I$1,0.5,0)</f>
        <v>0</v>
      </c>
      <c r="J71" s="6">
        <f>IF(Proiecte_finalizare!F71=Cotutela!$J$1,0.5,0)</f>
        <v>0</v>
      </c>
      <c r="K71" s="6">
        <f>IF(Proiecte_finalizare!F71=Cotutela!$K$1,0.5,0)</f>
        <v>0</v>
      </c>
      <c r="L71" s="6">
        <f>IF(Proiecte_finalizare!F71=Cotutela!$L$1,0.5,0)</f>
        <v>0</v>
      </c>
      <c r="M71" s="6">
        <f>IF(Proiecte_finalizare!F71=Cotutela!$M$1,0.5,0)</f>
        <v>0</v>
      </c>
      <c r="N71" s="6">
        <f>IF(Proiecte_finalizare!F71=Cotutela!$N$1,0.5,0)</f>
        <v>0</v>
      </c>
      <c r="O71" s="6">
        <f>IF(Proiecte_finalizare!F71=Cotutela!$O$1,0.5,0)</f>
        <v>0</v>
      </c>
      <c r="P71" s="6">
        <f>IF(Proiecte_finalizare!F71=Cotutela!$P$1,0.5,0)</f>
        <v>0</v>
      </c>
      <c r="Q71" s="6">
        <f>IF(Proiecte_finalizare!F71=Cotutela!$Q$1,0.5,0)</f>
        <v>0</v>
      </c>
      <c r="R71" s="6">
        <f>IF(Proiecte_finalizare!F71=Cotutela!$R$1,0.5,0)</f>
        <v>0</v>
      </c>
      <c r="S71" s="6">
        <f>IF(Proiecte_finalizare!F71=Cotutela!$S$1,0.5,0)</f>
        <v>0</v>
      </c>
      <c r="T71" s="6">
        <f>IF(Proiecte_finalizare!F71=Cotutela!$T$1,0.5,0)</f>
        <v>0</v>
      </c>
      <c r="U71" s="6">
        <f>IF(Proiecte_finalizare!F71=Cotutela!$U$1,0.5,0)</f>
        <v>0</v>
      </c>
      <c r="V71" s="6">
        <f>IF(Proiecte_finalizare!F71=Cotutela!$V$1,0.5,0)</f>
        <v>0</v>
      </c>
      <c r="W71" s="6">
        <f>IF(Proiecte_finalizare!F71=Cotutela!$W$1,0.5,0)</f>
        <v>0</v>
      </c>
      <c r="X71" s="6">
        <f>IF(Proiecte_finalizare!F71=Cotutela!$X$1,0.5,0)</f>
        <v>0</v>
      </c>
      <c r="Y71" s="6">
        <f>IF(Proiecte_finalizare!F71=Cotutela!$Y$1,0.5,0)</f>
        <v>0</v>
      </c>
      <c r="Z71" s="6">
        <f>IF(Proiecte_finalizare!F71=Cotutela!$Z$1,0.5,0)</f>
        <v>0</v>
      </c>
      <c r="AA71" s="6">
        <f>IF(Proiecte_finalizare!F71=Cotutela!$AA$1,0.5,0)</f>
        <v>0</v>
      </c>
      <c r="AB71" s="6">
        <f>IF(Proiecte_finalizare!F71=Cotutela!$AB$1,0.5,0)</f>
        <v>0</v>
      </c>
      <c r="AC71" s="6">
        <f>IF(Proiecte_finalizare!F71=Cotutela!$AC$1,0.5,0)</f>
        <v>0</v>
      </c>
      <c r="AD71" s="6">
        <f>IF(Proiecte_finalizare!F71=Cotutela!$AD$1,0.5,0)</f>
        <v>0</v>
      </c>
      <c r="AS71" s="6">
        <f>IF(Proiecte_finalizare!F71&lt;&gt;"",0.5-AT71,0)</f>
        <v>0</v>
      </c>
      <c r="AT71" s="6">
        <f t="shared" si="2"/>
        <v>0</v>
      </c>
      <c r="AU71" s="6">
        <f t="shared" si="3"/>
        <v>0</v>
      </c>
    </row>
    <row r="72" spans="1:47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IF(Proiecte_finalizare!F72=Cotutela!$C$1,0.5,0)</f>
        <v>0</v>
      </c>
      <c r="D72" s="6">
        <f>IF(Proiecte_finalizare!F72=Cotutela!$D$1,0.5,0)</f>
        <v>0</v>
      </c>
      <c r="E72" s="6">
        <f>IF(Proiecte_finalizare!F72=Cotutela!$E$1,0.5,0)</f>
        <v>0</v>
      </c>
      <c r="F72" s="6">
        <f>IF(Proiecte_finalizare!F72=Cotutela!$F$1,0.5,0)</f>
        <v>0</v>
      </c>
      <c r="G72" s="6">
        <f>IF(Proiecte_finalizare!F72=Cotutela!$G$1,0.5,0)</f>
        <v>0</v>
      </c>
      <c r="H72" s="6">
        <f>IF(Proiecte_finalizare!F72=Cotutela!$H$1,0.5,0)</f>
        <v>0</v>
      </c>
      <c r="I72" s="6">
        <f>IF(Proiecte_finalizare!F72=Cotutela!$I$1,0.5,0)</f>
        <v>0</v>
      </c>
      <c r="J72" s="6">
        <f>IF(Proiecte_finalizare!F72=Cotutela!$J$1,0.5,0)</f>
        <v>0</v>
      </c>
      <c r="K72" s="6">
        <f>IF(Proiecte_finalizare!F72=Cotutela!$K$1,0.5,0)</f>
        <v>0</v>
      </c>
      <c r="L72" s="6">
        <f>IF(Proiecte_finalizare!F72=Cotutela!$L$1,0.5,0)</f>
        <v>0</v>
      </c>
      <c r="M72" s="6">
        <f>IF(Proiecte_finalizare!F72=Cotutela!$M$1,0.5,0)</f>
        <v>0</v>
      </c>
      <c r="N72" s="6">
        <f>IF(Proiecte_finalizare!F72=Cotutela!$N$1,0.5,0)</f>
        <v>0</v>
      </c>
      <c r="O72" s="6">
        <f>IF(Proiecte_finalizare!F72=Cotutela!$O$1,0.5,0)</f>
        <v>0</v>
      </c>
      <c r="P72" s="6">
        <f>IF(Proiecte_finalizare!F72=Cotutela!$P$1,0.5,0)</f>
        <v>0</v>
      </c>
      <c r="Q72" s="6">
        <f>IF(Proiecte_finalizare!F72=Cotutela!$Q$1,0.5,0)</f>
        <v>0</v>
      </c>
      <c r="R72" s="6">
        <f>IF(Proiecte_finalizare!F72=Cotutela!$R$1,0.5,0)</f>
        <v>0</v>
      </c>
      <c r="S72" s="6">
        <f>IF(Proiecte_finalizare!F72=Cotutela!$S$1,0.5,0)</f>
        <v>0</v>
      </c>
      <c r="T72" s="6">
        <f>IF(Proiecte_finalizare!F72=Cotutela!$T$1,0.5,0)</f>
        <v>0</v>
      </c>
      <c r="U72" s="6">
        <f>IF(Proiecte_finalizare!F72=Cotutela!$U$1,0.5,0)</f>
        <v>0</v>
      </c>
      <c r="V72" s="6">
        <f>IF(Proiecte_finalizare!F72=Cotutela!$V$1,0.5,0)</f>
        <v>0</v>
      </c>
      <c r="W72" s="6">
        <f>IF(Proiecte_finalizare!F72=Cotutela!$W$1,0.5,0)</f>
        <v>0</v>
      </c>
      <c r="X72" s="6">
        <f>IF(Proiecte_finalizare!F72=Cotutela!$X$1,0.5,0)</f>
        <v>0</v>
      </c>
      <c r="Y72" s="6">
        <f>IF(Proiecte_finalizare!F72=Cotutela!$Y$1,0.5,0)</f>
        <v>0</v>
      </c>
      <c r="Z72" s="6">
        <f>IF(Proiecte_finalizare!F72=Cotutela!$Z$1,0.5,0)</f>
        <v>0</v>
      </c>
      <c r="AA72" s="6">
        <f>IF(Proiecte_finalizare!F72=Cotutela!$AA$1,0.5,0)</f>
        <v>0</v>
      </c>
      <c r="AB72" s="6">
        <f>IF(Proiecte_finalizare!F72=Cotutela!$AB$1,0.5,0)</f>
        <v>0</v>
      </c>
      <c r="AC72" s="6">
        <f>IF(Proiecte_finalizare!F72=Cotutela!$AC$1,0.5,0)</f>
        <v>0</v>
      </c>
      <c r="AD72" s="6">
        <f>IF(Proiecte_finalizare!F72=Cotutela!$AD$1,0.5,0)</f>
        <v>0</v>
      </c>
      <c r="AS72" s="6">
        <f>IF(Proiecte_finalizare!F72&lt;&gt;"",0.5-AT72,0)</f>
        <v>0</v>
      </c>
      <c r="AT72" s="6">
        <f t="shared" si="2"/>
        <v>0</v>
      </c>
      <c r="AU72" s="6">
        <f t="shared" si="3"/>
        <v>0</v>
      </c>
    </row>
    <row r="73" spans="1:47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IF(Proiecte_finalizare!F73=Cotutela!$C$1,0.5,0)</f>
        <v>0</v>
      </c>
      <c r="D73" s="6">
        <f>IF(Proiecte_finalizare!F73=Cotutela!$D$1,0.5,0)</f>
        <v>0</v>
      </c>
      <c r="E73" s="6">
        <f>IF(Proiecte_finalizare!F73=Cotutela!$E$1,0.5,0)</f>
        <v>0</v>
      </c>
      <c r="F73" s="6">
        <f>IF(Proiecte_finalizare!F73=Cotutela!$F$1,0.5,0)</f>
        <v>0</v>
      </c>
      <c r="G73" s="6">
        <f>IF(Proiecte_finalizare!F73=Cotutela!$G$1,0.5,0)</f>
        <v>0</v>
      </c>
      <c r="H73" s="6">
        <f>IF(Proiecte_finalizare!F73=Cotutela!$H$1,0.5,0)</f>
        <v>0</v>
      </c>
      <c r="I73" s="6">
        <f>IF(Proiecte_finalizare!F73=Cotutela!$I$1,0.5,0)</f>
        <v>0</v>
      </c>
      <c r="J73" s="6">
        <f>IF(Proiecte_finalizare!F73=Cotutela!$J$1,0.5,0)</f>
        <v>0</v>
      </c>
      <c r="K73" s="6">
        <f>IF(Proiecte_finalizare!F73=Cotutela!$K$1,0.5,0)</f>
        <v>0</v>
      </c>
      <c r="L73" s="6">
        <f>IF(Proiecte_finalizare!F73=Cotutela!$L$1,0.5,0)</f>
        <v>0</v>
      </c>
      <c r="M73" s="6">
        <f>IF(Proiecte_finalizare!F73=Cotutela!$M$1,0.5,0)</f>
        <v>0</v>
      </c>
      <c r="N73" s="6">
        <f>IF(Proiecte_finalizare!F73=Cotutela!$N$1,0.5,0)</f>
        <v>0</v>
      </c>
      <c r="O73" s="6">
        <f>IF(Proiecte_finalizare!F73=Cotutela!$O$1,0.5,0)</f>
        <v>0</v>
      </c>
      <c r="P73" s="6">
        <f>IF(Proiecte_finalizare!F73=Cotutela!$P$1,0.5,0)</f>
        <v>0</v>
      </c>
      <c r="Q73" s="6">
        <f>IF(Proiecte_finalizare!F73=Cotutela!$Q$1,0.5,0)</f>
        <v>0</v>
      </c>
      <c r="R73" s="6">
        <f>IF(Proiecte_finalizare!F73=Cotutela!$R$1,0.5,0)</f>
        <v>0</v>
      </c>
      <c r="S73" s="6">
        <f>IF(Proiecte_finalizare!F73=Cotutela!$S$1,0.5,0)</f>
        <v>0</v>
      </c>
      <c r="T73" s="6">
        <f>IF(Proiecte_finalizare!F73=Cotutela!$T$1,0.5,0)</f>
        <v>0</v>
      </c>
      <c r="U73" s="6">
        <f>IF(Proiecte_finalizare!F73=Cotutela!$U$1,0.5,0)</f>
        <v>0</v>
      </c>
      <c r="V73" s="6">
        <f>IF(Proiecte_finalizare!F73=Cotutela!$V$1,0.5,0)</f>
        <v>0</v>
      </c>
      <c r="W73" s="6">
        <f>IF(Proiecte_finalizare!F73=Cotutela!$W$1,0.5,0)</f>
        <v>0</v>
      </c>
      <c r="X73" s="6">
        <f>IF(Proiecte_finalizare!F73=Cotutela!$X$1,0.5,0)</f>
        <v>0</v>
      </c>
      <c r="Y73" s="6">
        <f>IF(Proiecte_finalizare!F73=Cotutela!$Y$1,0.5,0)</f>
        <v>0</v>
      </c>
      <c r="Z73" s="6">
        <f>IF(Proiecte_finalizare!F73=Cotutela!$Z$1,0.5,0)</f>
        <v>0</v>
      </c>
      <c r="AA73" s="6">
        <f>IF(Proiecte_finalizare!F73=Cotutela!$AA$1,0.5,0)</f>
        <v>0</v>
      </c>
      <c r="AB73" s="6">
        <f>IF(Proiecte_finalizare!F73=Cotutela!$AB$1,0.5,0)</f>
        <v>0</v>
      </c>
      <c r="AC73" s="6">
        <f>IF(Proiecte_finalizare!F73=Cotutela!$AC$1,0.5,0)</f>
        <v>0</v>
      </c>
      <c r="AD73" s="6">
        <f>IF(Proiecte_finalizare!F73=Cotutela!$AD$1,0.5,0)</f>
        <v>0</v>
      </c>
      <c r="AS73" s="6">
        <f>IF(Proiecte_finalizare!F73&lt;&gt;"",0.5-AT73,0)</f>
        <v>0</v>
      </c>
      <c r="AT73" s="6">
        <f t="shared" si="2"/>
        <v>0</v>
      </c>
      <c r="AU73" s="6">
        <f t="shared" si="3"/>
        <v>0</v>
      </c>
    </row>
    <row r="74" spans="1:47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IF(Proiecte_finalizare!F74=Cotutela!$C$1,0.5,0)</f>
        <v>0</v>
      </c>
      <c r="D74" s="6">
        <f>IF(Proiecte_finalizare!F74=Cotutela!$D$1,0.5,0)</f>
        <v>0</v>
      </c>
      <c r="E74" s="6">
        <f>IF(Proiecte_finalizare!F74=Cotutela!$E$1,0.5,0)</f>
        <v>0</v>
      </c>
      <c r="F74" s="6">
        <f>IF(Proiecte_finalizare!F74=Cotutela!$F$1,0.5,0)</f>
        <v>0</v>
      </c>
      <c r="G74" s="6">
        <f>IF(Proiecte_finalizare!F74=Cotutela!$G$1,0.5,0)</f>
        <v>0</v>
      </c>
      <c r="H74" s="6">
        <f>IF(Proiecte_finalizare!F74=Cotutela!$H$1,0.5,0)</f>
        <v>0</v>
      </c>
      <c r="I74" s="6">
        <f>IF(Proiecte_finalizare!F74=Cotutela!$I$1,0.5,0)</f>
        <v>0</v>
      </c>
      <c r="J74" s="6">
        <f>IF(Proiecte_finalizare!F74=Cotutela!$J$1,0.5,0)</f>
        <v>0</v>
      </c>
      <c r="K74" s="6">
        <f>IF(Proiecte_finalizare!F74=Cotutela!$K$1,0.5,0)</f>
        <v>0</v>
      </c>
      <c r="L74" s="6">
        <f>IF(Proiecte_finalizare!F74=Cotutela!$L$1,0.5,0)</f>
        <v>0</v>
      </c>
      <c r="M74" s="6">
        <f>IF(Proiecte_finalizare!F74=Cotutela!$M$1,0.5,0)</f>
        <v>0</v>
      </c>
      <c r="N74" s="6">
        <f>IF(Proiecte_finalizare!F74=Cotutela!$N$1,0.5,0)</f>
        <v>0</v>
      </c>
      <c r="O74" s="6">
        <f>IF(Proiecte_finalizare!F74=Cotutela!$O$1,0.5,0)</f>
        <v>0</v>
      </c>
      <c r="P74" s="6">
        <f>IF(Proiecte_finalizare!F74=Cotutela!$P$1,0.5,0)</f>
        <v>0</v>
      </c>
      <c r="Q74" s="6">
        <f>IF(Proiecte_finalizare!F74=Cotutela!$Q$1,0.5,0)</f>
        <v>0</v>
      </c>
      <c r="R74" s="6">
        <f>IF(Proiecte_finalizare!F74=Cotutela!$R$1,0.5,0)</f>
        <v>0</v>
      </c>
      <c r="S74" s="6">
        <f>IF(Proiecte_finalizare!F74=Cotutela!$S$1,0.5,0)</f>
        <v>0</v>
      </c>
      <c r="T74" s="6">
        <f>IF(Proiecte_finalizare!F74=Cotutela!$T$1,0.5,0)</f>
        <v>0</v>
      </c>
      <c r="U74" s="6">
        <f>IF(Proiecte_finalizare!F74=Cotutela!$U$1,0.5,0)</f>
        <v>0</v>
      </c>
      <c r="V74" s="6">
        <f>IF(Proiecte_finalizare!F74=Cotutela!$V$1,0.5,0)</f>
        <v>0</v>
      </c>
      <c r="W74" s="6">
        <f>IF(Proiecte_finalizare!F74=Cotutela!$W$1,0.5,0)</f>
        <v>0</v>
      </c>
      <c r="X74" s="6">
        <f>IF(Proiecte_finalizare!F74=Cotutela!$X$1,0.5,0)</f>
        <v>0</v>
      </c>
      <c r="Y74" s="6">
        <f>IF(Proiecte_finalizare!F74=Cotutela!$Y$1,0.5,0)</f>
        <v>0</v>
      </c>
      <c r="Z74" s="6">
        <f>IF(Proiecte_finalizare!F74=Cotutela!$Z$1,0.5,0)</f>
        <v>0</v>
      </c>
      <c r="AA74" s="6">
        <f>IF(Proiecte_finalizare!F74=Cotutela!$AA$1,0.5,0)</f>
        <v>0</v>
      </c>
      <c r="AB74" s="6">
        <f>IF(Proiecte_finalizare!F74=Cotutela!$AB$1,0.5,0)</f>
        <v>0</v>
      </c>
      <c r="AC74" s="6">
        <f>IF(Proiecte_finalizare!F74=Cotutela!$AC$1,0.5,0)</f>
        <v>0</v>
      </c>
      <c r="AD74" s="6">
        <f>IF(Proiecte_finalizare!F74=Cotutela!$AD$1,0.5,0)</f>
        <v>0</v>
      </c>
      <c r="AS74" s="6">
        <f>IF(Proiecte_finalizare!F74&lt;&gt;"",0.5-AT74,0)</f>
        <v>0</v>
      </c>
      <c r="AT74" s="6">
        <f t="shared" si="2"/>
        <v>0</v>
      </c>
      <c r="AU74" s="6">
        <f t="shared" si="3"/>
        <v>0</v>
      </c>
    </row>
    <row r="75" spans="1:47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IF(Proiecte_finalizare!F75=Cotutela!$C$1,0.5,0)</f>
        <v>0</v>
      </c>
      <c r="D75" s="6">
        <f>IF(Proiecte_finalizare!F75=Cotutela!$D$1,0.5,0)</f>
        <v>0</v>
      </c>
      <c r="E75" s="6">
        <f>IF(Proiecte_finalizare!F75=Cotutela!$E$1,0.5,0)</f>
        <v>0</v>
      </c>
      <c r="F75" s="6">
        <f>IF(Proiecte_finalizare!F75=Cotutela!$F$1,0.5,0)</f>
        <v>0</v>
      </c>
      <c r="G75" s="6">
        <f>IF(Proiecte_finalizare!F75=Cotutela!$G$1,0.5,0)</f>
        <v>0</v>
      </c>
      <c r="H75" s="6">
        <f>IF(Proiecte_finalizare!F75=Cotutela!$H$1,0.5,0)</f>
        <v>0</v>
      </c>
      <c r="I75" s="6">
        <f>IF(Proiecte_finalizare!F75=Cotutela!$I$1,0.5,0)</f>
        <v>0</v>
      </c>
      <c r="J75" s="6">
        <f>IF(Proiecte_finalizare!F75=Cotutela!$J$1,0.5,0)</f>
        <v>0</v>
      </c>
      <c r="K75" s="6">
        <f>IF(Proiecte_finalizare!F75=Cotutela!$K$1,0.5,0)</f>
        <v>0</v>
      </c>
      <c r="L75" s="6">
        <f>IF(Proiecte_finalizare!F75=Cotutela!$L$1,0.5,0)</f>
        <v>0</v>
      </c>
      <c r="M75" s="6">
        <f>IF(Proiecte_finalizare!F75=Cotutela!$M$1,0.5,0)</f>
        <v>0</v>
      </c>
      <c r="N75" s="6">
        <f>IF(Proiecte_finalizare!F75=Cotutela!$N$1,0.5,0)</f>
        <v>0</v>
      </c>
      <c r="O75" s="6">
        <f>IF(Proiecte_finalizare!F75=Cotutela!$O$1,0.5,0)</f>
        <v>0</v>
      </c>
      <c r="P75" s="6">
        <f>IF(Proiecte_finalizare!F75=Cotutela!$P$1,0.5,0)</f>
        <v>0</v>
      </c>
      <c r="Q75" s="6">
        <f>IF(Proiecte_finalizare!F75=Cotutela!$Q$1,0.5,0)</f>
        <v>0</v>
      </c>
      <c r="R75" s="6">
        <f>IF(Proiecte_finalizare!F75=Cotutela!$R$1,0.5,0)</f>
        <v>0</v>
      </c>
      <c r="S75" s="6">
        <f>IF(Proiecte_finalizare!F75=Cotutela!$S$1,0.5,0)</f>
        <v>0</v>
      </c>
      <c r="T75" s="6">
        <f>IF(Proiecte_finalizare!F75=Cotutela!$T$1,0.5,0)</f>
        <v>0</v>
      </c>
      <c r="U75" s="6">
        <f>IF(Proiecte_finalizare!F75=Cotutela!$U$1,0.5,0)</f>
        <v>0</v>
      </c>
      <c r="V75" s="6">
        <f>IF(Proiecte_finalizare!F75=Cotutela!$V$1,0.5,0)</f>
        <v>0</v>
      </c>
      <c r="W75" s="6">
        <f>IF(Proiecte_finalizare!F75=Cotutela!$W$1,0.5,0)</f>
        <v>0</v>
      </c>
      <c r="X75" s="6">
        <f>IF(Proiecte_finalizare!F75=Cotutela!$X$1,0.5,0)</f>
        <v>0</v>
      </c>
      <c r="Y75" s="6">
        <f>IF(Proiecte_finalizare!F75=Cotutela!$Y$1,0.5,0)</f>
        <v>0</v>
      </c>
      <c r="Z75" s="6">
        <f>IF(Proiecte_finalizare!F75=Cotutela!$Z$1,0.5,0)</f>
        <v>0</v>
      </c>
      <c r="AA75" s="6">
        <f>IF(Proiecte_finalizare!F75=Cotutela!$AA$1,0.5,0)</f>
        <v>0</v>
      </c>
      <c r="AB75" s="6">
        <f>IF(Proiecte_finalizare!F75=Cotutela!$AB$1,0.5,0)</f>
        <v>0</v>
      </c>
      <c r="AC75" s="6">
        <f>IF(Proiecte_finalizare!F75=Cotutela!$AC$1,0.5,0)</f>
        <v>0</v>
      </c>
      <c r="AD75" s="6">
        <f>IF(Proiecte_finalizare!F75=Cotutela!$AD$1,0.5,0)</f>
        <v>0</v>
      </c>
      <c r="AS75" s="6">
        <f>IF(Proiecte_finalizare!F75&lt;&gt;"",0.5-AT75,0)</f>
        <v>0</v>
      </c>
      <c r="AT75" s="6">
        <f t="shared" si="2"/>
        <v>0</v>
      </c>
      <c r="AU75" s="6">
        <f t="shared" si="3"/>
        <v>0</v>
      </c>
    </row>
    <row r="76" spans="1:47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IF(Proiecte_finalizare!F76=Cotutela!$C$1,0.5,0)</f>
        <v>0</v>
      </c>
      <c r="D76" s="6">
        <f>IF(Proiecte_finalizare!F76=Cotutela!$D$1,0.5,0)</f>
        <v>0</v>
      </c>
      <c r="E76" s="6">
        <f>IF(Proiecte_finalizare!F76=Cotutela!$E$1,0.5,0)</f>
        <v>0</v>
      </c>
      <c r="F76" s="6">
        <f>IF(Proiecte_finalizare!F76=Cotutela!$F$1,0.5,0)</f>
        <v>0</v>
      </c>
      <c r="G76" s="6">
        <f>IF(Proiecte_finalizare!F76=Cotutela!$G$1,0.5,0)</f>
        <v>0</v>
      </c>
      <c r="H76" s="6">
        <f>IF(Proiecte_finalizare!F76=Cotutela!$H$1,0.5,0)</f>
        <v>0</v>
      </c>
      <c r="I76" s="6">
        <f>IF(Proiecte_finalizare!F76=Cotutela!$I$1,0.5,0)</f>
        <v>0</v>
      </c>
      <c r="J76" s="6">
        <f>IF(Proiecte_finalizare!F76=Cotutela!$J$1,0.5,0)</f>
        <v>0</v>
      </c>
      <c r="K76" s="6">
        <f>IF(Proiecte_finalizare!F76=Cotutela!$K$1,0.5,0)</f>
        <v>0</v>
      </c>
      <c r="L76" s="6">
        <f>IF(Proiecte_finalizare!F76=Cotutela!$L$1,0.5,0)</f>
        <v>0</v>
      </c>
      <c r="M76" s="6">
        <f>IF(Proiecte_finalizare!F76=Cotutela!$M$1,0.5,0)</f>
        <v>0</v>
      </c>
      <c r="N76" s="6">
        <f>IF(Proiecte_finalizare!F76=Cotutela!$N$1,0.5,0)</f>
        <v>0</v>
      </c>
      <c r="O76" s="6">
        <f>IF(Proiecte_finalizare!F76=Cotutela!$O$1,0.5,0)</f>
        <v>0</v>
      </c>
      <c r="P76" s="6">
        <f>IF(Proiecte_finalizare!F76=Cotutela!$P$1,0.5,0)</f>
        <v>0</v>
      </c>
      <c r="Q76" s="6">
        <f>IF(Proiecte_finalizare!F76=Cotutela!$Q$1,0.5,0)</f>
        <v>0</v>
      </c>
      <c r="R76" s="6">
        <f>IF(Proiecte_finalizare!F76=Cotutela!$R$1,0.5,0)</f>
        <v>0</v>
      </c>
      <c r="S76" s="6">
        <f>IF(Proiecte_finalizare!F76=Cotutela!$S$1,0.5,0)</f>
        <v>0</v>
      </c>
      <c r="T76" s="6">
        <f>IF(Proiecte_finalizare!F76=Cotutela!$T$1,0.5,0)</f>
        <v>0</v>
      </c>
      <c r="U76" s="6">
        <f>IF(Proiecte_finalizare!F76=Cotutela!$U$1,0.5,0)</f>
        <v>0</v>
      </c>
      <c r="V76" s="6">
        <f>IF(Proiecte_finalizare!F76=Cotutela!$V$1,0.5,0)</f>
        <v>0</v>
      </c>
      <c r="W76" s="6">
        <f>IF(Proiecte_finalizare!F76=Cotutela!$W$1,0.5,0)</f>
        <v>0</v>
      </c>
      <c r="X76" s="6">
        <f>IF(Proiecte_finalizare!F76=Cotutela!$X$1,0.5,0)</f>
        <v>0</v>
      </c>
      <c r="Y76" s="6">
        <f>IF(Proiecte_finalizare!F76=Cotutela!$Y$1,0.5,0)</f>
        <v>0</v>
      </c>
      <c r="Z76" s="6">
        <f>IF(Proiecte_finalizare!F76=Cotutela!$Z$1,0.5,0)</f>
        <v>0</v>
      </c>
      <c r="AA76" s="6">
        <f>IF(Proiecte_finalizare!F76=Cotutela!$AA$1,0.5,0)</f>
        <v>0</v>
      </c>
      <c r="AB76" s="6">
        <f>IF(Proiecte_finalizare!F76=Cotutela!$AB$1,0.5,0)</f>
        <v>0</v>
      </c>
      <c r="AC76" s="6">
        <f>IF(Proiecte_finalizare!F76=Cotutela!$AC$1,0.5,0)</f>
        <v>0</v>
      </c>
      <c r="AD76" s="6">
        <f>IF(Proiecte_finalizare!F76=Cotutela!$AD$1,0.5,0)</f>
        <v>0</v>
      </c>
      <c r="AS76" s="6">
        <f>IF(Proiecte_finalizare!F76&lt;&gt;"",0.5-AT76,0)</f>
        <v>0</v>
      </c>
      <c r="AT76" s="6">
        <f t="shared" si="2"/>
        <v>0</v>
      </c>
      <c r="AU76" s="6">
        <f t="shared" si="3"/>
        <v>0</v>
      </c>
    </row>
    <row r="77" spans="1:47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IF(Proiecte_finalizare!F77=Cotutela!$C$1,0.5,0)</f>
        <v>0</v>
      </c>
      <c r="D77" s="6">
        <f>IF(Proiecte_finalizare!F77=Cotutela!$D$1,0.5,0)</f>
        <v>0</v>
      </c>
      <c r="E77" s="6">
        <f>IF(Proiecte_finalizare!F77=Cotutela!$E$1,0.5,0)</f>
        <v>0</v>
      </c>
      <c r="F77" s="6">
        <f>IF(Proiecte_finalizare!F77=Cotutela!$F$1,0.5,0)</f>
        <v>0</v>
      </c>
      <c r="G77" s="6">
        <f>IF(Proiecte_finalizare!F77=Cotutela!$G$1,0.5,0)</f>
        <v>0</v>
      </c>
      <c r="H77" s="6">
        <f>IF(Proiecte_finalizare!F77=Cotutela!$H$1,0.5,0)</f>
        <v>0</v>
      </c>
      <c r="I77" s="6">
        <f>IF(Proiecte_finalizare!F77=Cotutela!$I$1,0.5,0)</f>
        <v>0</v>
      </c>
      <c r="J77" s="6">
        <f>IF(Proiecte_finalizare!F77=Cotutela!$J$1,0.5,0)</f>
        <v>0</v>
      </c>
      <c r="K77" s="6">
        <f>IF(Proiecte_finalizare!F77=Cotutela!$K$1,0.5,0)</f>
        <v>0</v>
      </c>
      <c r="L77" s="6">
        <f>IF(Proiecte_finalizare!F77=Cotutela!$L$1,0.5,0)</f>
        <v>0</v>
      </c>
      <c r="M77" s="6">
        <f>IF(Proiecte_finalizare!F77=Cotutela!$M$1,0.5,0)</f>
        <v>0</v>
      </c>
      <c r="N77" s="6">
        <f>IF(Proiecte_finalizare!F77=Cotutela!$N$1,0.5,0)</f>
        <v>0</v>
      </c>
      <c r="O77" s="6">
        <f>IF(Proiecte_finalizare!F77=Cotutela!$O$1,0.5,0)</f>
        <v>0</v>
      </c>
      <c r="P77" s="6">
        <f>IF(Proiecte_finalizare!F77=Cotutela!$P$1,0.5,0)</f>
        <v>0</v>
      </c>
      <c r="Q77" s="6">
        <f>IF(Proiecte_finalizare!F77=Cotutela!$Q$1,0.5,0)</f>
        <v>0</v>
      </c>
      <c r="R77" s="6">
        <f>IF(Proiecte_finalizare!F77=Cotutela!$R$1,0.5,0)</f>
        <v>0</v>
      </c>
      <c r="S77" s="6">
        <f>IF(Proiecte_finalizare!F77=Cotutela!$S$1,0.5,0)</f>
        <v>0</v>
      </c>
      <c r="T77" s="6">
        <f>IF(Proiecte_finalizare!F77=Cotutela!$T$1,0.5,0)</f>
        <v>0</v>
      </c>
      <c r="U77" s="6">
        <f>IF(Proiecte_finalizare!F77=Cotutela!$U$1,0.5,0)</f>
        <v>0</v>
      </c>
      <c r="V77" s="6">
        <f>IF(Proiecte_finalizare!F77=Cotutela!$V$1,0.5,0)</f>
        <v>0</v>
      </c>
      <c r="W77" s="6">
        <f>IF(Proiecte_finalizare!F77=Cotutela!$W$1,0.5,0)</f>
        <v>0</v>
      </c>
      <c r="X77" s="6">
        <f>IF(Proiecte_finalizare!F77=Cotutela!$X$1,0.5,0)</f>
        <v>0</v>
      </c>
      <c r="Y77" s="6">
        <f>IF(Proiecte_finalizare!F77=Cotutela!$Y$1,0.5,0)</f>
        <v>0</v>
      </c>
      <c r="Z77" s="6">
        <f>IF(Proiecte_finalizare!F77=Cotutela!$Z$1,0.5,0)</f>
        <v>0</v>
      </c>
      <c r="AA77" s="6">
        <f>IF(Proiecte_finalizare!F77=Cotutela!$AA$1,0.5,0)</f>
        <v>0</v>
      </c>
      <c r="AB77" s="6">
        <f>IF(Proiecte_finalizare!F77=Cotutela!$AB$1,0.5,0)</f>
        <v>0</v>
      </c>
      <c r="AC77" s="6">
        <f>IF(Proiecte_finalizare!F77=Cotutela!$AC$1,0.5,0)</f>
        <v>0</v>
      </c>
      <c r="AD77" s="6">
        <f>IF(Proiecte_finalizare!F77=Cotutela!$AD$1,0.5,0)</f>
        <v>0</v>
      </c>
      <c r="AS77" s="6">
        <f>IF(Proiecte_finalizare!F77&lt;&gt;"",0.5-AT77,0)</f>
        <v>0</v>
      </c>
      <c r="AT77" s="6">
        <f t="shared" si="2"/>
        <v>0</v>
      </c>
      <c r="AU77" s="6">
        <f t="shared" si="3"/>
        <v>0</v>
      </c>
    </row>
    <row r="78" spans="1:47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IF(Proiecte_finalizare!F78=Cotutela!$C$1,0.5,0)</f>
        <v>0</v>
      </c>
      <c r="D78" s="6">
        <f>IF(Proiecte_finalizare!F78=Cotutela!$D$1,0.5,0)</f>
        <v>0</v>
      </c>
      <c r="E78" s="6">
        <f>IF(Proiecte_finalizare!F78=Cotutela!$E$1,0.5,0)</f>
        <v>0</v>
      </c>
      <c r="F78" s="6">
        <f>IF(Proiecte_finalizare!F78=Cotutela!$F$1,0.5,0)</f>
        <v>0</v>
      </c>
      <c r="G78" s="6">
        <f>IF(Proiecte_finalizare!F78=Cotutela!$G$1,0.5,0)</f>
        <v>0</v>
      </c>
      <c r="H78" s="6">
        <f>IF(Proiecte_finalizare!F78=Cotutela!$H$1,0.5,0)</f>
        <v>0</v>
      </c>
      <c r="I78" s="6">
        <f>IF(Proiecte_finalizare!F78=Cotutela!$I$1,0.5,0)</f>
        <v>0</v>
      </c>
      <c r="J78" s="6">
        <f>IF(Proiecte_finalizare!F78=Cotutela!$J$1,0.5,0)</f>
        <v>0</v>
      </c>
      <c r="K78" s="6">
        <f>IF(Proiecte_finalizare!F78=Cotutela!$K$1,0.5,0)</f>
        <v>0</v>
      </c>
      <c r="L78" s="6">
        <f>IF(Proiecte_finalizare!F78=Cotutela!$L$1,0.5,0)</f>
        <v>0</v>
      </c>
      <c r="M78" s="6">
        <f>IF(Proiecte_finalizare!F78=Cotutela!$M$1,0.5,0)</f>
        <v>0</v>
      </c>
      <c r="N78" s="6">
        <f>IF(Proiecte_finalizare!F78=Cotutela!$N$1,0.5,0)</f>
        <v>0</v>
      </c>
      <c r="O78" s="6">
        <f>IF(Proiecte_finalizare!F78=Cotutela!$O$1,0.5,0)</f>
        <v>0</v>
      </c>
      <c r="P78" s="6">
        <f>IF(Proiecte_finalizare!F78=Cotutela!$P$1,0.5,0)</f>
        <v>0</v>
      </c>
      <c r="Q78" s="6">
        <f>IF(Proiecte_finalizare!F78=Cotutela!$Q$1,0.5,0)</f>
        <v>0</v>
      </c>
      <c r="R78" s="6">
        <f>IF(Proiecte_finalizare!F78=Cotutela!$R$1,0.5,0)</f>
        <v>0</v>
      </c>
      <c r="S78" s="6">
        <f>IF(Proiecte_finalizare!F78=Cotutela!$S$1,0.5,0)</f>
        <v>0</v>
      </c>
      <c r="T78" s="6">
        <f>IF(Proiecte_finalizare!F78=Cotutela!$T$1,0.5,0)</f>
        <v>0</v>
      </c>
      <c r="U78" s="6">
        <f>IF(Proiecte_finalizare!F78=Cotutela!$U$1,0.5,0)</f>
        <v>0</v>
      </c>
      <c r="V78" s="6">
        <f>IF(Proiecte_finalizare!F78=Cotutela!$V$1,0.5,0)</f>
        <v>0</v>
      </c>
      <c r="W78" s="6">
        <f>IF(Proiecte_finalizare!F78=Cotutela!$W$1,0.5,0)</f>
        <v>0</v>
      </c>
      <c r="X78" s="6">
        <f>IF(Proiecte_finalizare!F78=Cotutela!$X$1,0.5,0)</f>
        <v>0</v>
      </c>
      <c r="Y78" s="6">
        <f>IF(Proiecte_finalizare!F78=Cotutela!$Y$1,0.5,0)</f>
        <v>0</v>
      </c>
      <c r="Z78" s="6">
        <f>IF(Proiecte_finalizare!F78=Cotutela!$Z$1,0.5,0)</f>
        <v>0</v>
      </c>
      <c r="AA78" s="6">
        <f>IF(Proiecte_finalizare!F78=Cotutela!$AA$1,0.5,0)</f>
        <v>0</v>
      </c>
      <c r="AB78" s="6">
        <f>IF(Proiecte_finalizare!F78=Cotutela!$AB$1,0.5,0)</f>
        <v>0</v>
      </c>
      <c r="AC78" s="6">
        <f>IF(Proiecte_finalizare!F78=Cotutela!$AC$1,0.5,0)</f>
        <v>0</v>
      </c>
      <c r="AD78" s="6">
        <f>IF(Proiecte_finalizare!F78=Cotutela!$AD$1,0.5,0)</f>
        <v>0</v>
      </c>
      <c r="AS78" s="6">
        <f>IF(Proiecte_finalizare!F78&lt;&gt;"",0.5-AT78,0)</f>
        <v>0</v>
      </c>
      <c r="AT78" s="6">
        <f t="shared" si="2"/>
        <v>0</v>
      </c>
      <c r="AU78" s="6">
        <f t="shared" si="3"/>
        <v>0</v>
      </c>
    </row>
    <row r="79" spans="1:47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IF(Proiecte_finalizare!F79=Cotutela!$C$1,0.5,0)</f>
        <v>0</v>
      </c>
      <c r="D79" s="6">
        <f>IF(Proiecte_finalizare!F79=Cotutela!$D$1,0.5,0)</f>
        <v>0</v>
      </c>
      <c r="E79" s="6">
        <f>IF(Proiecte_finalizare!F79=Cotutela!$E$1,0.5,0)</f>
        <v>0</v>
      </c>
      <c r="F79" s="6">
        <f>IF(Proiecte_finalizare!F79=Cotutela!$F$1,0.5,0)</f>
        <v>0</v>
      </c>
      <c r="G79" s="6">
        <f>IF(Proiecte_finalizare!F79=Cotutela!$G$1,0.5,0)</f>
        <v>0</v>
      </c>
      <c r="H79" s="6">
        <f>IF(Proiecte_finalizare!F79=Cotutela!$H$1,0.5,0)</f>
        <v>0</v>
      </c>
      <c r="I79" s="6">
        <f>IF(Proiecte_finalizare!F79=Cotutela!$I$1,0.5,0)</f>
        <v>0</v>
      </c>
      <c r="J79" s="6">
        <f>IF(Proiecte_finalizare!F79=Cotutela!$J$1,0.5,0)</f>
        <v>0</v>
      </c>
      <c r="K79" s="6">
        <f>IF(Proiecte_finalizare!F79=Cotutela!$K$1,0.5,0)</f>
        <v>0</v>
      </c>
      <c r="L79" s="6">
        <f>IF(Proiecte_finalizare!F79=Cotutela!$L$1,0.5,0)</f>
        <v>0</v>
      </c>
      <c r="M79" s="6">
        <f>IF(Proiecte_finalizare!F79=Cotutela!$M$1,0.5,0)</f>
        <v>0</v>
      </c>
      <c r="N79" s="6">
        <f>IF(Proiecte_finalizare!F79=Cotutela!$N$1,0.5,0)</f>
        <v>0</v>
      </c>
      <c r="O79" s="6">
        <f>IF(Proiecte_finalizare!F79=Cotutela!$O$1,0.5,0)</f>
        <v>0</v>
      </c>
      <c r="P79" s="6">
        <f>IF(Proiecte_finalizare!F79=Cotutela!$P$1,0.5,0)</f>
        <v>0</v>
      </c>
      <c r="Q79" s="6">
        <f>IF(Proiecte_finalizare!F79=Cotutela!$Q$1,0.5,0)</f>
        <v>0</v>
      </c>
      <c r="R79" s="6">
        <f>IF(Proiecte_finalizare!F79=Cotutela!$R$1,0.5,0)</f>
        <v>0</v>
      </c>
      <c r="S79" s="6">
        <f>IF(Proiecte_finalizare!F79=Cotutela!$S$1,0.5,0)</f>
        <v>0</v>
      </c>
      <c r="T79" s="6">
        <f>IF(Proiecte_finalizare!F79=Cotutela!$T$1,0.5,0)</f>
        <v>0</v>
      </c>
      <c r="U79" s="6">
        <f>IF(Proiecte_finalizare!F79=Cotutela!$U$1,0.5,0)</f>
        <v>0</v>
      </c>
      <c r="V79" s="6">
        <f>IF(Proiecte_finalizare!F79=Cotutela!$V$1,0.5,0)</f>
        <v>0</v>
      </c>
      <c r="W79" s="6">
        <f>IF(Proiecte_finalizare!F79=Cotutela!$W$1,0.5,0)</f>
        <v>0</v>
      </c>
      <c r="X79" s="6">
        <f>IF(Proiecte_finalizare!F79=Cotutela!$X$1,0.5,0)</f>
        <v>0</v>
      </c>
      <c r="Y79" s="6">
        <f>IF(Proiecte_finalizare!F79=Cotutela!$Y$1,0.5,0)</f>
        <v>0</v>
      </c>
      <c r="Z79" s="6">
        <f>IF(Proiecte_finalizare!F79=Cotutela!$Z$1,0.5,0)</f>
        <v>0</v>
      </c>
      <c r="AA79" s="6">
        <f>IF(Proiecte_finalizare!F79=Cotutela!$AA$1,0.5,0)</f>
        <v>0</v>
      </c>
      <c r="AB79" s="6">
        <f>IF(Proiecte_finalizare!F79=Cotutela!$AB$1,0.5,0)</f>
        <v>0</v>
      </c>
      <c r="AC79" s="6">
        <f>IF(Proiecte_finalizare!F79=Cotutela!$AC$1,0.5,0)</f>
        <v>0</v>
      </c>
      <c r="AD79" s="6">
        <f>IF(Proiecte_finalizare!F79=Cotutela!$AD$1,0.5,0)</f>
        <v>0</v>
      </c>
      <c r="AS79" s="6">
        <f>IF(Proiecte_finalizare!F79&lt;&gt;"",0.5-AT79,0)</f>
        <v>0</v>
      </c>
      <c r="AT79" s="6">
        <f t="shared" si="2"/>
        <v>0</v>
      </c>
      <c r="AU79" s="6">
        <f t="shared" si="3"/>
        <v>0</v>
      </c>
    </row>
    <row r="80" spans="1:47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IF(Proiecte_finalizare!F80=Cotutela!$C$1,0.5,0)</f>
        <v>0</v>
      </c>
      <c r="D80" s="6">
        <f>IF(Proiecte_finalizare!F80=Cotutela!$D$1,0.5,0)</f>
        <v>0</v>
      </c>
      <c r="E80" s="6">
        <f>IF(Proiecte_finalizare!F80=Cotutela!$E$1,0.5,0)</f>
        <v>0</v>
      </c>
      <c r="F80" s="6">
        <f>IF(Proiecte_finalizare!F80=Cotutela!$F$1,0.5,0)</f>
        <v>0</v>
      </c>
      <c r="G80" s="6">
        <f>IF(Proiecte_finalizare!F80=Cotutela!$G$1,0.5,0)</f>
        <v>0</v>
      </c>
      <c r="H80" s="6">
        <f>IF(Proiecte_finalizare!F80=Cotutela!$H$1,0.5,0)</f>
        <v>0</v>
      </c>
      <c r="I80" s="6">
        <f>IF(Proiecte_finalizare!F80=Cotutela!$I$1,0.5,0)</f>
        <v>0</v>
      </c>
      <c r="J80" s="6">
        <f>IF(Proiecte_finalizare!F80=Cotutela!$J$1,0.5,0)</f>
        <v>0</v>
      </c>
      <c r="K80" s="6">
        <f>IF(Proiecte_finalizare!F80=Cotutela!$K$1,0.5,0)</f>
        <v>0</v>
      </c>
      <c r="L80" s="6">
        <f>IF(Proiecte_finalizare!F80=Cotutela!$L$1,0.5,0)</f>
        <v>0</v>
      </c>
      <c r="M80" s="6">
        <f>IF(Proiecte_finalizare!F80=Cotutela!$M$1,0.5,0)</f>
        <v>0</v>
      </c>
      <c r="N80" s="6">
        <f>IF(Proiecte_finalizare!F80=Cotutela!$N$1,0.5,0)</f>
        <v>0</v>
      </c>
      <c r="O80" s="6">
        <f>IF(Proiecte_finalizare!F80=Cotutela!$O$1,0.5,0)</f>
        <v>0</v>
      </c>
      <c r="P80" s="6">
        <f>IF(Proiecte_finalizare!F80=Cotutela!$P$1,0.5,0)</f>
        <v>0</v>
      </c>
      <c r="Q80" s="6">
        <f>IF(Proiecte_finalizare!F80=Cotutela!$Q$1,0.5,0)</f>
        <v>0</v>
      </c>
      <c r="R80" s="6">
        <f>IF(Proiecte_finalizare!F80=Cotutela!$R$1,0.5,0)</f>
        <v>0</v>
      </c>
      <c r="S80" s="6">
        <f>IF(Proiecte_finalizare!F80=Cotutela!$S$1,0.5,0)</f>
        <v>0</v>
      </c>
      <c r="T80" s="6">
        <f>IF(Proiecte_finalizare!F80=Cotutela!$T$1,0.5,0)</f>
        <v>0</v>
      </c>
      <c r="U80" s="6">
        <f>IF(Proiecte_finalizare!F80=Cotutela!$U$1,0.5,0)</f>
        <v>0</v>
      </c>
      <c r="V80" s="6">
        <f>IF(Proiecte_finalizare!F80=Cotutela!$V$1,0.5,0)</f>
        <v>0</v>
      </c>
      <c r="W80" s="6">
        <f>IF(Proiecte_finalizare!F80=Cotutela!$W$1,0.5,0)</f>
        <v>0</v>
      </c>
      <c r="X80" s="6">
        <f>IF(Proiecte_finalizare!F80=Cotutela!$X$1,0.5,0)</f>
        <v>0</v>
      </c>
      <c r="Y80" s="6">
        <f>IF(Proiecte_finalizare!F80=Cotutela!$Y$1,0.5,0)</f>
        <v>0</v>
      </c>
      <c r="Z80" s="6">
        <f>IF(Proiecte_finalizare!F80=Cotutela!$Z$1,0.5,0)</f>
        <v>0</v>
      </c>
      <c r="AA80" s="6">
        <f>IF(Proiecte_finalizare!F80=Cotutela!$AA$1,0.5,0)</f>
        <v>0</v>
      </c>
      <c r="AB80" s="6">
        <f>IF(Proiecte_finalizare!F80=Cotutela!$AB$1,0.5,0)</f>
        <v>0</v>
      </c>
      <c r="AC80" s="6">
        <f>IF(Proiecte_finalizare!F80=Cotutela!$AC$1,0.5,0)</f>
        <v>0</v>
      </c>
      <c r="AD80" s="6">
        <f>IF(Proiecte_finalizare!F80=Cotutela!$AD$1,0.5,0)</f>
        <v>0</v>
      </c>
      <c r="AS80" s="6">
        <f>IF(Proiecte_finalizare!F80&lt;&gt;"",0.5-AT80,0)</f>
        <v>0</v>
      </c>
      <c r="AT80" s="6">
        <f t="shared" si="2"/>
        <v>0</v>
      </c>
      <c r="AU80" s="6">
        <f t="shared" si="3"/>
        <v>0</v>
      </c>
    </row>
    <row r="81" spans="1:47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IF(Proiecte_finalizare!F81=Cotutela!$C$1,0.5,0)</f>
        <v>0</v>
      </c>
      <c r="D81" s="6">
        <f>IF(Proiecte_finalizare!F81=Cotutela!$D$1,0.5,0)</f>
        <v>0</v>
      </c>
      <c r="E81" s="6">
        <f>IF(Proiecte_finalizare!F81=Cotutela!$E$1,0.5,0)</f>
        <v>0</v>
      </c>
      <c r="F81" s="6">
        <f>IF(Proiecte_finalizare!F81=Cotutela!$F$1,0.5,0)</f>
        <v>0</v>
      </c>
      <c r="G81" s="6">
        <f>IF(Proiecte_finalizare!F81=Cotutela!$G$1,0.5,0)</f>
        <v>0</v>
      </c>
      <c r="H81" s="6">
        <f>IF(Proiecte_finalizare!F81=Cotutela!$H$1,0.5,0)</f>
        <v>0</v>
      </c>
      <c r="I81" s="6">
        <f>IF(Proiecte_finalizare!F81=Cotutela!$I$1,0.5,0)</f>
        <v>0</v>
      </c>
      <c r="J81" s="6">
        <f>IF(Proiecte_finalizare!F81=Cotutela!$J$1,0.5,0)</f>
        <v>0</v>
      </c>
      <c r="K81" s="6">
        <f>IF(Proiecte_finalizare!F81=Cotutela!$K$1,0.5,0)</f>
        <v>0</v>
      </c>
      <c r="L81" s="6">
        <f>IF(Proiecte_finalizare!F81=Cotutela!$L$1,0.5,0)</f>
        <v>0</v>
      </c>
      <c r="M81" s="6">
        <f>IF(Proiecte_finalizare!F81=Cotutela!$M$1,0.5,0)</f>
        <v>0</v>
      </c>
      <c r="N81" s="6">
        <f>IF(Proiecte_finalizare!F81=Cotutela!$N$1,0.5,0)</f>
        <v>0</v>
      </c>
      <c r="O81" s="6">
        <f>IF(Proiecte_finalizare!F81=Cotutela!$O$1,0.5,0)</f>
        <v>0</v>
      </c>
      <c r="P81" s="6">
        <f>IF(Proiecte_finalizare!F81=Cotutela!$P$1,0.5,0)</f>
        <v>0</v>
      </c>
      <c r="Q81" s="6">
        <f>IF(Proiecte_finalizare!F81=Cotutela!$Q$1,0.5,0)</f>
        <v>0</v>
      </c>
      <c r="R81" s="6">
        <f>IF(Proiecte_finalizare!F81=Cotutela!$R$1,0.5,0)</f>
        <v>0</v>
      </c>
      <c r="S81" s="6">
        <f>IF(Proiecte_finalizare!F81=Cotutela!$S$1,0.5,0)</f>
        <v>0</v>
      </c>
      <c r="T81" s="6">
        <f>IF(Proiecte_finalizare!F81=Cotutela!$T$1,0.5,0)</f>
        <v>0</v>
      </c>
      <c r="U81" s="6">
        <f>IF(Proiecte_finalizare!F81=Cotutela!$U$1,0.5,0)</f>
        <v>0</v>
      </c>
      <c r="V81" s="6">
        <f>IF(Proiecte_finalizare!F81=Cotutela!$V$1,0.5,0)</f>
        <v>0</v>
      </c>
      <c r="W81" s="6">
        <f>IF(Proiecte_finalizare!F81=Cotutela!$W$1,0.5,0)</f>
        <v>0</v>
      </c>
      <c r="X81" s="6">
        <f>IF(Proiecte_finalizare!F81=Cotutela!$X$1,0.5,0)</f>
        <v>0</v>
      </c>
      <c r="Y81" s="6">
        <f>IF(Proiecte_finalizare!F81=Cotutela!$Y$1,0.5,0)</f>
        <v>0</v>
      </c>
      <c r="Z81" s="6">
        <f>IF(Proiecte_finalizare!F81=Cotutela!$Z$1,0.5,0)</f>
        <v>0</v>
      </c>
      <c r="AA81" s="6">
        <f>IF(Proiecte_finalizare!F81=Cotutela!$AA$1,0.5,0)</f>
        <v>0</v>
      </c>
      <c r="AB81" s="6">
        <f>IF(Proiecte_finalizare!F81=Cotutela!$AB$1,0.5,0)</f>
        <v>0</v>
      </c>
      <c r="AC81" s="6">
        <f>IF(Proiecte_finalizare!F81=Cotutela!$AC$1,0.5,0)</f>
        <v>0</v>
      </c>
      <c r="AD81" s="6">
        <f>IF(Proiecte_finalizare!F81=Cotutela!$AD$1,0.5,0)</f>
        <v>0</v>
      </c>
      <c r="AS81" s="6">
        <f>IF(Proiecte_finalizare!F81&lt;&gt;"",0.5-AT81,0)</f>
        <v>0</v>
      </c>
      <c r="AT81" s="6">
        <f t="shared" si="2"/>
        <v>0</v>
      </c>
      <c r="AU81" s="6">
        <f t="shared" si="3"/>
        <v>0</v>
      </c>
    </row>
    <row r="82" spans="1:47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IF(Proiecte_finalizare!F82=Cotutela!$C$1,0.5,0)</f>
        <v>0</v>
      </c>
      <c r="D82" s="6">
        <f>IF(Proiecte_finalizare!F82=Cotutela!$D$1,0.5,0)</f>
        <v>0</v>
      </c>
      <c r="E82" s="6">
        <f>IF(Proiecte_finalizare!F82=Cotutela!$E$1,0.5,0)</f>
        <v>0</v>
      </c>
      <c r="F82" s="6">
        <f>IF(Proiecte_finalizare!F82=Cotutela!$F$1,0.5,0)</f>
        <v>0</v>
      </c>
      <c r="G82" s="6">
        <f>IF(Proiecte_finalizare!F82=Cotutela!$G$1,0.5,0)</f>
        <v>0</v>
      </c>
      <c r="H82" s="6">
        <f>IF(Proiecte_finalizare!F82=Cotutela!$H$1,0.5,0)</f>
        <v>0</v>
      </c>
      <c r="I82" s="6">
        <f>IF(Proiecte_finalizare!F82=Cotutela!$I$1,0.5,0)</f>
        <v>0</v>
      </c>
      <c r="J82" s="6">
        <f>IF(Proiecte_finalizare!F82=Cotutela!$J$1,0.5,0)</f>
        <v>0</v>
      </c>
      <c r="K82" s="6">
        <f>IF(Proiecte_finalizare!F82=Cotutela!$K$1,0.5,0)</f>
        <v>0</v>
      </c>
      <c r="L82" s="6">
        <f>IF(Proiecte_finalizare!F82=Cotutela!$L$1,0.5,0)</f>
        <v>0</v>
      </c>
      <c r="M82" s="6">
        <f>IF(Proiecte_finalizare!F82=Cotutela!$M$1,0.5,0)</f>
        <v>0</v>
      </c>
      <c r="N82" s="6">
        <f>IF(Proiecte_finalizare!F82=Cotutela!$N$1,0.5,0)</f>
        <v>0</v>
      </c>
      <c r="O82" s="6">
        <f>IF(Proiecte_finalizare!F82=Cotutela!$O$1,0.5,0)</f>
        <v>0</v>
      </c>
      <c r="P82" s="6">
        <f>IF(Proiecte_finalizare!F82=Cotutela!$P$1,0.5,0)</f>
        <v>0</v>
      </c>
      <c r="Q82" s="6">
        <f>IF(Proiecte_finalizare!F82=Cotutela!$Q$1,0.5,0)</f>
        <v>0</v>
      </c>
      <c r="R82" s="6">
        <f>IF(Proiecte_finalizare!F82=Cotutela!$R$1,0.5,0)</f>
        <v>0</v>
      </c>
      <c r="S82" s="6">
        <f>IF(Proiecte_finalizare!F82=Cotutela!$S$1,0.5,0)</f>
        <v>0</v>
      </c>
      <c r="T82" s="6">
        <f>IF(Proiecte_finalizare!F82=Cotutela!$T$1,0.5,0)</f>
        <v>0</v>
      </c>
      <c r="U82" s="6">
        <f>IF(Proiecte_finalizare!F82=Cotutela!$U$1,0.5,0)</f>
        <v>0</v>
      </c>
      <c r="V82" s="6">
        <f>IF(Proiecte_finalizare!F82=Cotutela!$V$1,0.5,0)</f>
        <v>0</v>
      </c>
      <c r="W82" s="6">
        <f>IF(Proiecte_finalizare!F82=Cotutela!$W$1,0.5,0)</f>
        <v>0</v>
      </c>
      <c r="X82" s="6">
        <f>IF(Proiecte_finalizare!F82=Cotutela!$X$1,0.5,0)</f>
        <v>0</v>
      </c>
      <c r="Y82" s="6">
        <f>IF(Proiecte_finalizare!F82=Cotutela!$Y$1,0.5,0)</f>
        <v>0</v>
      </c>
      <c r="Z82" s="6">
        <f>IF(Proiecte_finalizare!F82=Cotutela!$Z$1,0.5,0)</f>
        <v>0</v>
      </c>
      <c r="AA82" s="6">
        <f>IF(Proiecte_finalizare!F82=Cotutela!$AA$1,0.5,0)</f>
        <v>0</v>
      </c>
      <c r="AB82" s="6">
        <f>IF(Proiecte_finalizare!F82=Cotutela!$AB$1,0.5,0)</f>
        <v>0</v>
      </c>
      <c r="AC82" s="6">
        <f>IF(Proiecte_finalizare!F82=Cotutela!$AC$1,0.5,0)</f>
        <v>0</v>
      </c>
      <c r="AD82" s="6">
        <f>IF(Proiecte_finalizare!F82=Cotutela!$AD$1,0.5,0)</f>
        <v>0</v>
      </c>
      <c r="AS82" s="6">
        <f>IF(Proiecte_finalizare!F82&lt;&gt;"",0.5-AT82,0)</f>
        <v>0</v>
      </c>
      <c r="AT82" s="6">
        <f t="shared" si="2"/>
        <v>0</v>
      </c>
      <c r="AU82" s="6">
        <f t="shared" si="3"/>
        <v>0</v>
      </c>
    </row>
    <row r="83" spans="1:47" x14ac:dyDescent="0.3">
      <c r="A83">
        <f>Proiecte_finalizare!A83</f>
        <v>82</v>
      </c>
      <c r="B83" t="str">
        <f>Proiecte_finalizare!B83</f>
        <v>BADEA P. ANDREI</v>
      </c>
      <c r="C83" s="6">
        <f>IF(Proiecte_finalizare!F83=Cotutela!$C$1,0.5,0)</f>
        <v>0</v>
      </c>
      <c r="D83" s="6">
        <f>IF(Proiecte_finalizare!F83=Cotutela!$D$1,0.5,0)</f>
        <v>0</v>
      </c>
      <c r="E83" s="6">
        <f>IF(Proiecte_finalizare!F83=Cotutela!$E$1,0.5,0)</f>
        <v>0</v>
      </c>
      <c r="F83" s="6">
        <f>IF(Proiecte_finalizare!F83=Cotutela!$F$1,0.5,0)</f>
        <v>0</v>
      </c>
      <c r="G83" s="6">
        <f>IF(Proiecte_finalizare!F83=Cotutela!$G$1,0.5,0)</f>
        <v>0</v>
      </c>
      <c r="H83" s="6">
        <f>IF(Proiecte_finalizare!F83=Cotutela!$H$1,0.5,0)</f>
        <v>0</v>
      </c>
      <c r="I83" s="6">
        <f>IF(Proiecte_finalizare!F83=Cotutela!$I$1,0.5,0)</f>
        <v>0</v>
      </c>
      <c r="J83" s="6">
        <f>IF(Proiecte_finalizare!F83=Cotutela!$J$1,0.5,0)</f>
        <v>0</v>
      </c>
      <c r="K83" s="6">
        <f>IF(Proiecte_finalizare!F83=Cotutela!$K$1,0.5,0)</f>
        <v>0</v>
      </c>
      <c r="L83" s="6">
        <f>IF(Proiecte_finalizare!F83=Cotutela!$L$1,0.5,0)</f>
        <v>0</v>
      </c>
      <c r="M83" s="6">
        <f>IF(Proiecte_finalizare!F83=Cotutela!$M$1,0.5,0)</f>
        <v>0</v>
      </c>
      <c r="N83" s="6">
        <f>IF(Proiecte_finalizare!F83=Cotutela!$N$1,0.5,0)</f>
        <v>0</v>
      </c>
      <c r="O83" s="6">
        <f>IF(Proiecte_finalizare!F83=Cotutela!$O$1,0.5,0)</f>
        <v>0</v>
      </c>
      <c r="P83" s="6">
        <f>IF(Proiecte_finalizare!F83=Cotutela!$P$1,0.5,0)</f>
        <v>0</v>
      </c>
      <c r="Q83" s="6">
        <f>IF(Proiecte_finalizare!F83=Cotutela!$Q$1,0.5,0)</f>
        <v>0</v>
      </c>
      <c r="R83" s="6">
        <f>IF(Proiecte_finalizare!F83=Cotutela!$R$1,0.5,0)</f>
        <v>0</v>
      </c>
      <c r="S83" s="6">
        <f>IF(Proiecte_finalizare!F83=Cotutela!$S$1,0.5,0)</f>
        <v>0</v>
      </c>
      <c r="T83" s="6">
        <f>IF(Proiecte_finalizare!F83=Cotutela!$T$1,0.5,0)</f>
        <v>0</v>
      </c>
      <c r="U83" s="6">
        <f>IF(Proiecte_finalizare!F83=Cotutela!$U$1,0.5,0)</f>
        <v>0</v>
      </c>
      <c r="V83" s="6">
        <f>IF(Proiecte_finalizare!F83=Cotutela!$V$1,0.5,0)</f>
        <v>0</v>
      </c>
      <c r="W83" s="6">
        <f>IF(Proiecte_finalizare!F83=Cotutela!$W$1,0.5,0)</f>
        <v>0</v>
      </c>
      <c r="X83" s="6">
        <f>IF(Proiecte_finalizare!F83=Cotutela!$X$1,0.5,0)</f>
        <v>0</v>
      </c>
      <c r="Y83" s="6">
        <f>IF(Proiecte_finalizare!F83=Cotutela!$Y$1,0.5,0)</f>
        <v>0</v>
      </c>
      <c r="Z83" s="6">
        <f>IF(Proiecte_finalizare!F83=Cotutela!$Z$1,0.5,0)</f>
        <v>0</v>
      </c>
      <c r="AA83" s="6">
        <f>IF(Proiecte_finalizare!F83=Cotutela!$AA$1,0.5,0)</f>
        <v>0</v>
      </c>
      <c r="AB83" s="6">
        <f>IF(Proiecte_finalizare!F83=Cotutela!$AB$1,0.5,0)</f>
        <v>0</v>
      </c>
      <c r="AC83" s="6">
        <f>IF(Proiecte_finalizare!F83=Cotutela!$AC$1,0.5,0)</f>
        <v>0</v>
      </c>
      <c r="AD83" s="6">
        <f>IF(Proiecte_finalizare!F83=Cotutela!$AD$1,0.5,0)</f>
        <v>0</v>
      </c>
      <c r="AS83" s="6">
        <f>IF(Proiecte_finalizare!F83&lt;&gt;"",0.5-AT83,0)</f>
        <v>0</v>
      </c>
      <c r="AT83" s="6">
        <f t="shared" si="2"/>
        <v>0</v>
      </c>
      <c r="AU83" s="6">
        <f t="shared" si="3"/>
        <v>0</v>
      </c>
    </row>
    <row r="84" spans="1:47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IF(Proiecte_finalizare!F84=Cotutela!$C$1,0.5,0)</f>
        <v>0</v>
      </c>
      <c r="D84" s="6">
        <f>IF(Proiecte_finalizare!F84=Cotutela!$D$1,0.5,0)</f>
        <v>0</v>
      </c>
      <c r="E84" s="6">
        <f>IF(Proiecte_finalizare!F84=Cotutela!$E$1,0.5,0)</f>
        <v>0</v>
      </c>
      <c r="F84" s="6">
        <f>IF(Proiecte_finalizare!F84=Cotutela!$F$1,0.5,0)</f>
        <v>0</v>
      </c>
      <c r="G84" s="6">
        <f>IF(Proiecte_finalizare!F84=Cotutela!$G$1,0.5,0)</f>
        <v>0</v>
      </c>
      <c r="H84" s="6">
        <f>IF(Proiecte_finalizare!F84=Cotutela!$H$1,0.5,0)</f>
        <v>0</v>
      </c>
      <c r="I84" s="6">
        <f>IF(Proiecte_finalizare!F84=Cotutela!$I$1,0.5,0)</f>
        <v>0</v>
      </c>
      <c r="J84" s="6">
        <f>IF(Proiecte_finalizare!F84=Cotutela!$J$1,0.5,0)</f>
        <v>0</v>
      </c>
      <c r="K84" s="6">
        <f>IF(Proiecte_finalizare!F84=Cotutela!$K$1,0.5,0)</f>
        <v>0</v>
      </c>
      <c r="L84" s="6">
        <f>IF(Proiecte_finalizare!F84=Cotutela!$L$1,0.5,0)</f>
        <v>0</v>
      </c>
      <c r="M84" s="6">
        <f>IF(Proiecte_finalizare!F84=Cotutela!$M$1,0.5,0)</f>
        <v>0</v>
      </c>
      <c r="N84" s="6">
        <f>IF(Proiecte_finalizare!F84=Cotutela!$N$1,0.5,0)</f>
        <v>0</v>
      </c>
      <c r="O84" s="6">
        <f>IF(Proiecte_finalizare!F84=Cotutela!$O$1,0.5,0)</f>
        <v>0</v>
      </c>
      <c r="P84" s="6">
        <f>IF(Proiecte_finalizare!F84=Cotutela!$P$1,0.5,0)</f>
        <v>0</v>
      </c>
      <c r="Q84" s="6">
        <f>IF(Proiecte_finalizare!F84=Cotutela!$Q$1,0.5,0)</f>
        <v>0</v>
      </c>
      <c r="R84" s="6">
        <f>IF(Proiecte_finalizare!F84=Cotutela!$R$1,0.5,0)</f>
        <v>0</v>
      </c>
      <c r="S84" s="6">
        <f>IF(Proiecte_finalizare!F84=Cotutela!$S$1,0.5,0)</f>
        <v>0</v>
      </c>
      <c r="T84" s="6">
        <f>IF(Proiecte_finalizare!F84=Cotutela!$T$1,0.5,0)</f>
        <v>0</v>
      </c>
      <c r="U84" s="6">
        <f>IF(Proiecte_finalizare!F84=Cotutela!$U$1,0.5,0)</f>
        <v>0</v>
      </c>
      <c r="V84" s="6">
        <f>IF(Proiecte_finalizare!F84=Cotutela!$V$1,0.5,0)</f>
        <v>0</v>
      </c>
      <c r="W84" s="6">
        <f>IF(Proiecte_finalizare!F84=Cotutela!$W$1,0.5,0)</f>
        <v>0</v>
      </c>
      <c r="X84" s="6">
        <f>IF(Proiecte_finalizare!F84=Cotutela!$X$1,0.5,0)</f>
        <v>0</v>
      </c>
      <c r="Y84" s="6">
        <f>IF(Proiecte_finalizare!F84=Cotutela!$Y$1,0.5,0)</f>
        <v>0</v>
      </c>
      <c r="Z84" s="6">
        <f>IF(Proiecte_finalizare!F84=Cotutela!$Z$1,0.5,0)</f>
        <v>0</v>
      </c>
      <c r="AA84" s="6">
        <f>IF(Proiecte_finalizare!F84=Cotutela!$AA$1,0.5,0)</f>
        <v>0</v>
      </c>
      <c r="AB84" s="6">
        <f>IF(Proiecte_finalizare!F84=Cotutela!$AB$1,0.5,0)</f>
        <v>0</v>
      </c>
      <c r="AC84" s="6">
        <f>IF(Proiecte_finalizare!F84=Cotutela!$AC$1,0.5,0)</f>
        <v>0</v>
      </c>
      <c r="AD84" s="6">
        <f>IF(Proiecte_finalizare!F84=Cotutela!$AD$1,0.5,0)</f>
        <v>0</v>
      </c>
      <c r="AS84" s="6">
        <f>IF(Proiecte_finalizare!F84&lt;&gt;"",0.5-AT84,0)</f>
        <v>0</v>
      </c>
      <c r="AT84" s="6">
        <f t="shared" si="2"/>
        <v>0</v>
      </c>
      <c r="AU84" s="6">
        <f t="shared" si="3"/>
        <v>0</v>
      </c>
    </row>
    <row r="85" spans="1:47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IF(Proiecte_finalizare!F85=Cotutela!$C$1,0.5,0)</f>
        <v>0</v>
      </c>
      <c r="D85" s="6">
        <f>IF(Proiecte_finalizare!F85=Cotutela!$D$1,0.5,0)</f>
        <v>0</v>
      </c>
      <c r="E85" s="6">
        <f>IF(Proiecte_finalizare!F85=Cotutela!$E$1,0.5,0)</f>
        <v>0</v>
      </c>
      <c r="F85" s="6">
        <f>IF(Proiecte_finalizare!F85=Cotutela!$F$1,0.5,0)</f>
        <v>0</v>
      </c>
      <c r="G85" s="6">
        <f>IF(Proiecte_finalizare!F85=Cotutela!$G$1,0.5,0)</f>
        <v>0</v>
      </c>
      <c r="H85" s="6">
        <f>IF(Proiecte_finalizare!F85=Cotutela!$H$1,0.5,0)</f>
        <v>0</v>
      </c>
      <c r="I85" s="6">
        <f>IF(Proiecte_finalizare!F85=Cotutela!$I$1,0.5,0)</f>
        <v>0</v>
      </c>
      <c r="J85" s="6">
        <f>IF(Proiecte_finalizare!F85=Cotutela!$J$1,0.5,0)</f>
        <v>0</v>
      </c>
      <c r="K85" s="6">
        <f>IF(Proiecte_finalizare!F85=Cotutela!$K$1,0.5,0)</f>
        <v>0</v>
      </c>
      <c r="L85" s="6">
        <f>IF(Proiecte_finalizare!F85=Cotutela!$L$1,0.5,0)</f>
        <v>0</v>
      </c>
      <c r="M85" s="6">
        <f>IF(Proiecte_finalizare!F85=Cotutela!$M$1,0.5,0)</f>
        <v>0</v>
      </c>
      <c r="N85" s="6">
        <f>IF(Proiecte_finalizare!F85=Cotutela!$N$1,0.5,0)</f>
        <v>0</v>
      </c>
      <c r="O85" s="6">
        <f>IF(Proiecte_finalizare!F85=Cotutela!$O$1,0.5,0)</f>
        <v>0</v>
      </c>
      <c r="P85" s="6">
        <f>IF(Proiecte_finalizare!F85=Cotutela!$P$1,0.5,0)</f>
        <v>0</v>
      </c>
      <c r="Q85" s="6">
        <f>IF(Proiecte_finalizare!F85=Cotutela!$Q$1,0.5,0)</f>
        <v>0</v>
      </c>
      <c r="R85" s="6">
        <f>IF(Proiecte_finalizare!F85=Cotutela!$R$1,0.5,0)</f>
        <v>0</v>
      </c>
      <c r="S85" s="6">
        <f>IF(Proiecte_finalizare!F85=Cotutela!$S$1,0.5,0)</f>
        <v>0</v>
      </c>
      <c r="T85" s="6">
        <f>IF(Proiecte_finalizare!F85=Cotutela!$T$1,0.5,0)</f>
        <v>0</v>
      </c>
      <c r="U85" s="6">
        <f>IF(Proiecte_finalizare!F85=Cotutela!$U$1,0.5,0)</f>
        <v>0</v>
      </c>
      <c r="V85" s="6">
        <f>IF(Proiecte_finalizare!F85=Cotutela!$V$1,0.5,0)</f>
        <v>0</v>
      </c>
      <c r="W85" s="6">
        <f>IF(Proiecte_finalizare!F85=Cotutela!$W$1,0.5,0)</f>
        <v>0</v>
      </c>
      <c r="X85" s="6">
        <f>IF(Proiecte_finalizare!F85=Cotutela!$X$1,0.5,0)</f>
        <v>0</v>
      </c>
      <c r="Y85" s="6">
        <f>IF(Proiecte_finalizare!F85=Cotutela!$Y$1,0.5,0)</f>
        <v>0</v>
      </c>
      <c r="Z85" s="6">
        <f>IF(Proiecte_finalizare!F85=Cotutela!$Z$1,0.5,0)</f>
        <v>0</v>
      </c>
      <c r="AA85" s="6">
        <f>IF(Proiecte_finalizare!F85=Cotutela!$AA$1,0.5,0)</f>
        <v>0</v>
      </c>
      <c r="AB85" s="6">
        <f>IF(Proiecte_finalizare!F85=Cotutela!$AB$1,0.5,0)</f>
        <v>0</v>
      </c>
      <c r="AC85" s="6">
        <f>IF(Proiecte_finalizare!F85=Cotutela!$AC$1,0.5,0)</f>
        <v>0</v>
      </c>
      <c r="AD85" s="6">
        <f>IF(Proiecte_finalizare!F85=Cotutela!$AD$1,0.5,0)</f>
        <v>0</v>
      </c>
      <c r="AS85" s="6">
        <f>IF(Proiecte_finalizare!F85&lt;&gt;"",0.5-AT85,0)</f>
        <v>0</v>
      </c>
      <c r="AT85" s="6">
        <f t="shared" si="2"/>
        <v>0</v>
      </c>
      <c r="AU85" s="6">
        <f t="shared" si="3"/>
        <v>0</v>
      </c>
    </row>
    <row r="86" spans="1:47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IF(Proiecte_finalizare!F86=Cotutela!$C$1,0.5,0)</f>
        <v>0</v>
      </c>
      <c r="D86" s="6">
        <f>IF(Proiecte_finalizare!F86=Cotutela!$D$1,0.5,0)</f>
        <v>0</v>
      </c>
      <c r="E86" s="6">
        <f>IF(Proiecte_finalizare!F86=Cotutela!$E$1,0.5,0)</f>
        <v>0</v>
      </c>
      <c r="F86" s="6">
        <f>IF(Proiecte_finalizare!F86=Cotutela!$F$1,0.5,0)</f>
        <v>0</v>
      </c>
      <c r="G86" s="6">
        <f>IF(Proiecte_finalizare!F86=Cotutela!$G$1,0.5,0)</f>
        <v>0</v>
      </c>
      <c r="H86" s="6">
        <f>IF(Proiecte_finalizare!F86=Cotutela!$H$1,0.5,0)</f>
        <v>0</v>
      </c>
      <c r="I86" s="6">
        <f>IF(Proiecte_finalizare!F86=Cotutela!$I$1,0.5,0)</f>
        <v>0</v>
      </c>
      <c r="J86" s="6">
        <f>IF(Proiecte_finalizare!F86=Cotutela!$J$1,0.5,0)</f>
        <v>0</v>
      </c>
      <c r="K86" s="6">
        <f>IF(Proiecte_finalizare!F86=Cotutela!$K$1,0.5,0)</f>
        <v>0</v>
      </c>
      <c r="L86" s="6">
        <f>IF(Proiecte_finalizare!F86=Cotutela!$L$1,0.5,0)</f>
        <v>0</v>
      </c>
      <c r="M86" s="6">
        <f>IF(Proiecte_finalizare!F86=Cotutela!$M$1,0.5,0)</f>
        <v>0</v>
      </c>
      <c r="N86" s="6">
        <f>IF(Proiecte_finalizare!F86=Cotutela!$N$1,0.5,0)</f>
        <v>0</v>
      </c>
      <c r="O86" s="6">
        <f>IF(Proiecte_finalizare!F86=Cotutela!$O$1,0.5,0)</f>
        <v>0</v>
      </c>
      <c r="P86" s="6">
        <f>IF(Proiecte_finalizare!F86=Cotutela!$P$1,0.5,0)</f>
        <v>0</v>
      </c>
      <c r="Q86" s="6">
        <f>IF(Proiecte_finalizare!F86=Cotutela!$Q$1,0.5,0)</f>
        <v>0</v>
      </c>
      <c r="R86" s="6">
        <f>IF(Proiecte_finalizare!F86=Cotutela!$R$1,0.5,0)</f>
        <v>0</v>
      </c>
      <c r="S86" s="6">
        <f>IF(Proiecte_finalizare!F86=Cotutela!$S$1,0.5,0)</f>
        <v>0</v>
      </c>
      <c r="T86" s="6">
        <f>IF(Proiecte_finalizare!F86=Cotutela!$T$1,0.5,0)</f>
        <v>0</v>
      </c>
      <c r="U86" s="6">
        <f>IF(Proiecte_finalizare!F86=Cotutela!$U$1,0.5,0)</f>
        <v>0</v>
      </c>
      <c r="V86" s="6">
        <f>IF(Proiecte_finalizare!F86=Cotutela!$V$1,0.5,0)</f>
        <v>0</v>
      </c>
      <c r="W86" s="6">
        <f>IF(Proiecte_finalizare!F86=Cotutela!$W$1,0.5,0)</f>
        <v>0</v>
      </c>
      <c r="X86" s="6">
        <f>IF(Proiecte_finalizare!F86=Cotutela!$X$1,0.5,0)</f>
        <v>0</v>
      </c>
      <c r="Y86" s="6">
        <f>IF(Proiecte_finalizare!F86=Cotutela!$Y$1,0.5,0)</f>
        <v>0</v>
      </c>
      <c r="Z86" s="6">
        <f>IF(Proiecte_finalizare!F86=Cotutela!$Z$1,0.5,0)</f>
        <v>0</v>
      </c>
      <c r="AA86" s="6">
        <f>IF(Proiecte_finalizare!F86=Cotutela!$AA$1,0.5,0)</f>
        <v>0</v>
      </c>
      <c r="AB86" s="6">
        <f>IF(Proiecte_finalizare!F86=Cotutela!$AB$1,0.5,0)</f>
        <v>0</v>
      </c>
      <c r="AC86" s="6">
        <f>IF(Proiecte_finalizare!F86=Cotutela!$AC$1,0.5,0)</f>
        <v>0</v>
      </c>
      <c r="AD86" s="6">
        <f>IF(Proiecte_finalizare!F86=Cotutela!$AD$1,0.5,0)</f>
        <v>0</v>
      </c>
      <c r="AS86" s="6">
        <f>IF(Proiecte_finalizare!F86&lt;&gt;"",0.5-AT86,0)</f>
        <v>0</v>
      </c>
      <c r="AT86" s="6">
        <f t="shared" si="2"/>
        <v>0</v>
      </c>
      <c r="AU86" s="6">
        <f t="shared" si="3"/>
        <v>0</v>
      </c>
    </row>
    <row r="87" spans="1:47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IF(Proiecte_finalizare!F87=Cotutela!$C$1,0.5,0)</f>
        <v>0</v>
      </c>
      <c r="D87" s="6">
        <f>IF(Proiecte_finalizare!F87=Cotutela!$D$1,0.5,0)</f>
        <v>0</v>
      </c>
      <c r="E87" s="6">
        <f>IF(Proiecte_finalizare!F87=Cotutela!$E$1,0.5,0)</f>
        <v>0</v>
      </c>
      <c r="F87" s="6">
        <f>IF(Proiecte_finalizare!F87=Cotutela!$F$1,0.5,0)</f>
        <v>0</v>
      </c>
      <c r="G87" s="6">
        <f>IF(Proiecte_finalizare!F87=Cotutela!$G$1,0.5,0)</f>
        <v>0</v>
      </c>
      <c r="H87" s="6">
        <f>IF(Proiecte_finalizare!F87=Cotutela!$H$1,0.5,0)</f>
        <v>0</v>
      </c>
      <c r="I87" s="6">
        <f>IF(Proiecte_finalizare!F87=Cotutela!$I$1,0.5,0)</f>
        <v>0</v>
      </c>
      <c r="J87" s="6">
        <f>IF(Proiecte_finalizare!F87=Cotutela!$J$1,0.5,0)</f>
        <v>0</v>
      </c>
      <c r="K87" s="6">
        <f>IF(Proiecte_finalizare!F87=Cotutela!$K$1,0.5,0)</f>
        <v>0</v>
      </c>
      <c r="L87" s="6">
        <f>IF(Proiecte_finalizare!F87=Cotutela!$L$1,0.5,0)</f>
        <v>0</v>
      </c>
      <c r="M87" s="6">
        <f>IF(Proiecte_finalizare!F87=Cotutela!$M$1,0.5,0)</f>
        <v>0</v>
      </c>
      <c r="N87" s="6">
        <f>IF(Proiecte_finalizare!F87=Cotutela!$N$1,0.5,0)</f>
        <v>0</v>
      </c>
      <c r="O87" s="6">
        <f>IF(Proiecte_finalizare!F87=Cotutela!$O$1,0.5,0)</f>
        <v>0</v>
      </c>
      <c r="P87" s="6">
        <f>IF(Proiecte_finalizare!F87=Cotutela!$P$1,0.5,0)</f>
        <v>0</v>
      </c>
      <c r="Q87" s="6">
        <f>IF(Proiecte_finalizare!F87=Cotutela!$Q$1,0.5,0)</f>
        <v>0</v>
      </c>
      <c r="R87" s="6">
        <f>IF(Proiecte_finalizare!F87=Cotutela!$R$1,0.5,0)</f>
        <v>0</v>
      </c>
      <c r="S87" s="6">
        <f>IF(Proiecte_finalizare!F87=Cotutela!$S$1,0.5,0)</f>
        <v>0</v>
      </c>
      <c r="T87" s="6">
        <f>IF(Proiecte_finalizare!F87=Cotutela!$T$1,0.5,0)</f>
        <v>0</v>
      </c>
      <c r="U87" s="6">
        <f>IF(Proiecte_finalizare!F87=Cotutela!$U$1,0.5,0)</f>
        <v>0</v>
      </c>
      <c r="V87" s="6">
        <f>IF(Proiecte_finalizare!F87=Cotutela!$V$1,0.5,0)</f>
        <v>0</v>
      </c>
      <c r="W87" s="6">
        <f>IF(Proiecte_finalizare!F87=Cotutela!$W$1,0.5,0)</f>
        <v>0</v>
      </c>
      <c r="X87" s="6">
        <f>IF(Proiecte_finalizare!F87=Cotutela!$X$1,0.5,0)</f>
        <v>0</v>
      </c>
      <c r="Y87" s="6">
        <f>IF(Proiecte_finalizare!F87=Cotutela!$Y$1,0.5,0)</f>
        <v>0</v>
      </c>
      <c r="Z87" s="6">
        <f>IF(Proiecte_finalizare!F87=Cotutela!$Z$1,0.5,0)</f>
        <v>0</v>
      </c>
      <c r="AA87" s="6">
        <f>IF(Proiecte_finalizare!F87=Cotutela!$AA$1,0.5,0)</f>
        <v>0</v>
      </c>
      <c r="AB87" s="6">
        <f>IF(Proiecte_finalizare!F87=Cotutela!$AB$1,0.5,0)</f>
        <v>0</v>
      </c>
      <c r="AC87" s="6">
        <f>IF(Proiecte_finalizare!F87=Cotutela!$AC$1,0.5,0)</f>
        <v>0</v>
      </c>
      <c r="AD87" s="6">
        <f>IF(Proiecte_finalizare!F87=Cotutela!$AD$1,0.5,0)</f>
        <v>0</v>
      </c>
      <c r="AS87" s="6">
        <f>IF(Proiecte_finalizare!F87&lt;&gt;"",0.5-AT87,0)</f>
        <v>0</v>
      </c>
      <c r="AT87" s="6">
        <f t="shared" si="2"/>
        <v>0</v>
      </c>
      <c r="AU87" s="6">
        <f t="shared" si="3"/>
        <v>0</v>
      </c>
    </row>
    <row r="88" spans="1:47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IF(Proiecte_finalizare!F88=Cotutela!$C$1,0.5,0)</f>
        <v>0</v>
      </c>
      <c r="D88" s="6">
        <f>IF(Proiecte_finalizare!F88=Cotutela!$D$1,0.5,0)</f>
        <v>0</v>
      </c>
      <c r="E88" s="6">
        <f>IF(Proiecte_finalizare!F88=Cotutela!$E$1,0.5,0)</f>
        <v>0</v>
      </c>
      <c r="F88" s="6">
        <f>IF(Proiecte_finalizare!F88=Cotutela!$F$1,0.5,0)</f>
        <v>0</v>
      </c>
      <c r="G88" s="6">
        <f>IF(Proiecte_finalizare!F88=Cotutela!$G$1,0.5,0)</f>
        <v>0</v>
      </c>
      <c r="H88" s="6">
        <f>IF(Proiecte_finalizare!F88=Cotutela!$H$1,0.5,0)</f>
        <v>0</v>
      </c>
      <c r="I88" s="6">
        <f>IF(Proiecte_finalizare!F88=Cotutela!$I$1,0.5,0)</f>
        <v>0</v>
      </c>
      <c r="J88" s="6">
        <f>IF(Proiecte_finalizare!F88=Cotutela!$J$1,0.5,0)</f>
        <v>0</v>
      </c>
      <c r="K88" s="6">
        <f>IF(Proiecte_finalizare!F88=Cotutela!$K$1,0.5,0)</f>
        <v>0</v>
      </c>
      <c r="L88" s="6">
        <f>IF(Proiecte_finalizare!F88=Cotutela!$L$1,0.5,0)</f>
        <v>0</v>
      </c>
      <c r="M88" s="6">
        <f>IF(Proiecte_finalizare!F88=Cotutela!$M$1,0.5,0)</f>
        <v>0</v>
      </c>
      <c r="N88" s="6">
        <f>IF(Proiecte_finalizare!F88=Cotutela!$N$1,0.5,0)</f>
        <v>0</v>
      </c>
      <c r="O88" s="6">
        <f>IF(Proiecte_finalizare!F88=Cotutela!$O$1,0.5,0)</f>
        <v>0</v>
      </c>
      <c r="P88" s="6">
        <f>IF(Proiecte_finalizare!F88=Cotutela!$P$1,0.5,0)</f>
        <v>0</v>
      </c>
      <c r="Q88" s="6">
        <f>IF(Proiecte_finalizare!F88=Cotutela!$Q$1,0.5,0)</f>
        <v>0</v>
      </c>
      <c r="R88" s="6">
        <f>IF(Proiecte_finalizare!F88=Cotutela!$R$1,0.5,0)</f>
        <v>0</v>
      </c>
      <c r="S88" s="6">
        <f>IF(Proiecte_finalizare!F88=Cotutela!$S$1,0.5,0)</f>
        <v>0</v>
      </c>
      <c r="T88" s="6">
        <f>IF(Proiecte_finalizare!F88=Cotutela!$T$1,0.5,0)</f>
        <v>0</v>
      </c>
      <c r="U88" s="6">
        <f>IF(Proiecte_finalizare!F88=Cotutela!$U$1,0.5,0)</f>
        <v>0</v>
      </c>
      <c r="V88" s="6">
        <f>IF(Proiecte_finalizare!F88=Cotutela!$V$1,0.5,0)</f>
        <v>0</v>
      </c>
      <c r="W88" s="6">
        <f>IF(Proiecte_finalizare!F88=Cotutela!$W$1,0.5,0)</f>
        <v>0</v>
      </c>
      <c r="X88" s="6">
        <f>IF(Proiecte_finalizare!F88=Cotutela!$X$1,0.5,0)</f>
        <v>0</v>
      </c>
      <c r="Y88" s="6">
        <f>IF(Proiecte_finalizare!F88=Cotutela!$Y$1,0.5,0)</f>
        <v>0</v>
      </c>
      <c r="Z88" s="6">
        <f>IF(Proiecte_finalizare!F88=Cotutela!$Z$1,0.5,0)</f>
        <v>0</v>
      </c>
      <c r="AA88" s="6">
        <f>IF(Proiecte_finalizare!F88=Cotutela!$AA$1,0.5,0)</f>
        <v>0</v>
      </c>
      <c r="AB88" s="6">
        <f>IF(Proiecte_finalizare!F88=Cotutela!$AB$1,0.5,0)</f>
        <v>0</v>
      </c>
      <c r="AC88" s="6">
        <f>IF(Proiecte_finalizare!F88=Cotutela!$AC$1,0.5,0)</f>
        <v>0</v>
      </c>
      <c r="AD88" s="6">
        <f>IF(Proiecte_finalizare!F88=Cotutela!$AD$1,0.5,0)</f>
        <v>0</v>
      </c>
      <c r="AS88" s="6">
        <f>IF(Proiecte_finalizare!F88&lt;&gt;"",0.5-AT88,0)</f>
        <v>0</v>
      </c>
      <c r="AT88" s="6">
        <f t="shared" si="2"/>
        <v>0</v>
      </c>
      <c r="AU88" s="6">
        <f t="shared" si="3"/>
        <v>0</v>
      </c>
    </row>
    <row r="89" spans="1:47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IF(Proiecte_finalizare!F89=Cotutela!$C$1,0.5,0)</f>
        <v>0</v>
      </c>
      <c r="D89" s="6">
        <f>IF(Proiecte_finalizare!F89=Cotutela!$D$1,0.5,0)</f>
        <v>0</v>
      </c>
      <c r="E89" s="6">
        <f>IF(Proiecte_finalizare!F89=Cotutela!$E$1,0.5,0)</f>
        <v>0</v>
      </c>
      <c r="F89" s="6">
        <f>IF(Proiecte_finalizare!F89=Cotutela!$F$1,0.5,0)</f>
        <v>0</v>
      </c>
      <c r="G89" s="6">
        <f>IF(Proiecte_finalizare!F89=Cotutela!$G$1,0.5,0)</f>
        <v>0</v>
      </c>
      <c r="H89" s="6">
        <f>IF(Proiecte_finalizare!F89=Cotutela!$H$1,0.5,0)</f>
        <v>0</v>
      </c>
      <c r="I89" s="6">
        <f>IF(Proiecte_finalizare!F89=Cotutela!$I$1,0.5,0)</f>
        <v>0</v>
      </c>
      <c r="J89" s="6">
        <f>IF(Proiecte_finalizare!F89=Cotutela!$J$1,0.5,0)</f>
        <v>0</v>
      </c>
      <c r="K89" s="6">
        <f>IF(Proiecte_finalizare!F89=Cotutela!$K$1,0.5,0)</f>
        <v>0</v>
      </c>
      <c r="L89" s="6">
        <f>IF(Proiecte_finalizare!F89=Cotutela!$L$1,0.5,0)</f>
        <v>0</v>
      </c>
      <c r="M89" s="6">
        <f>IF(Proiecte_finalizare!F89=Cotutela!$M$1,0.5,0)</f>
        <v>0</v>
      </c>
      <c r="N89" s="6">
        <f>IF(Proiecte_finalizare!F89=Cotutela!$N$1,0.5,0)</f>
        <v>0</v>
      </c>
      <c r="O89" s="6">
        <f>IF(Proiecte_finalizare!F89=Cotutela!$O$1,0.5,0)</f>
        <v>0</v>
      </c>
      <c r="P89" s="6">
        <f>IF(Proiecte_finalizare!F89=Cotutela!$P$1,0.5,0)</f>
        <v>0</v>
      </c>
      <c r="Q89" s="6">
        <f>IF(Proiecte_finalizare!F89=Cotutela!$Q$1,0.5,0)</f>
        <v>0</v>
      </c>
      <c r="R89" s="6">
        <f>IF(Proiecte_finalizare!F89=Cotutela!$R$1,0.5,0)</f>
        <v>0</v>
      </c>
      <c r="S89" s="6">
        <f>IF(Proiecte_finalizare!F89=Cotutela!$S$1,0.5,0)</f>
        <v>0</v>
      </c>
      <c r="T89" s="6">
        <f>IF(Proiecte_finalizare!F89=Cotutela!$T$1,0.5,0)</f>
        <v>0</v>
      </c>
      <c r="U89" s="6">
        <f>IF(Proiecte_finalizare!F89=Cotutela!$U$1,0.5,0)</f>
        <v>0</v>
      </c>
      <c r="V89" s="6">
        <f>IF(Proiecte_finalizare!F89=Cotutela!$V$1,0.5,0)</f>
        <v>0</v>
      </c>
      <c r="W89" s="6">
        <f>IF(Proiecte_finalizare!F89=Cotutela!$W$1,0.5,0)</f>
        <v>0</v>
      </c>
      <c r="X89" s="6">
        <f>IF(Proiecte_finalizare!F89=Cotutela!$X$1,0.5,0)</f>
        <v>0</v>
      </c>
      <c r="Y89" s="6">
        <f>IF(Proiecte_finalizare!F89=Cotutela!$Y$1,0.5,0)</f>
        <v>0</v>
      </c>
      <c r="Z89" s="6">
        <f>IF(Proiecte_finalizare!F89=Cotutela!$Z$1,0.5,0)</f>
        <v>0</v>
      </c>
      <c r="AA89" s="6">
        <f>IF(Proiecte_finalizare!F89=Cotutela!$AA$1,0.5,0)</f>
        <v>0</v>
      </c>
      <c r="AB89" s="6">
        <f>IF(Proiecte_finalizare!F89=Cotutela!$AB$1,0.5,0)</f>
        <v>0</v>
      </c>
      <c r="AC89" s="6">
        <f>IF(Proiecte_finalizare!F89=Cotutela!$AC$1,0.5,0)</f>
        <v>0</v>
      </c>
      <c r="AD89" s="6">
        <f>IF(Proiecte_finalizare!F89=Cotutela!$AD$1,0.5,0)</f>
        <v>0</v>
      </c>
      <c r="AS89" s="6">
        <f>IF(Proiecte_finalizare!F89&lt;&gt;"",0.5-AT89,0)</f>
        <v>0</v>
      </c>
      <c r="AT89" s="6">
        <f t="shared" si="2"/>
        <v>0</v>
      </c>
      <c r="AU89" s="6">
        <f t="shared" si="3"/>
        <v>0</v>
      </c>
    </row>
    <row r="90" spans="1:47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IF(Proiecte_finalizare!F90=Cotutela!$C$1,0.5,0)</f>
        <v>0</v>
      </c>
      <c r="D90" s="6">
        <f>IF(Proiecte_finalizare!F90=Cotutela!$D$1,0.5,0)</f>
        <v>0</v>
      </c>
      <c r="E90" s="6">
        <f>IF(Proiecte_finalizare!F90=Cotutela!$E$1,0.5,0)</f>
        <v>0</v>
      </c>
      <c r="F90" s="6">
        <f>IF(Proiecte_finalizare!F90=Cotutela!$F$1,0.5,0)</f>
        <v>0</v>
      </c>
      <c r="G90" s="6">
        <f>IF(Proiecte_finalizare!F90=Cotutela!$G$1,0.5,0)</f>
        <v>0</v>
      </c>
      <c r="H90" s="6">
        <f>IF(Proiecte_finalizare!F90=Cotutela!$H$1,0.5,0)</f>
        <v>0</v>
      </c>
      <c r="I90" s="6">
        <f>IF(Proiecte_finalizare!F90=Cotutela!$I$1,0.5,0)</f>
        <v>0</v>
      </c>
      <c r="J90" s="6">
        <f>IF(Proiecte_finalizare!F90=Cotutela!$J$1,0.5,0)</f>
        <v>0</v>
      </c>
      <c r="K90" s="6">
        <f>IF(Proiecte_finalizare!F90=Cotutela!$K$1,0.5,0)</f>
        <v>0</v>
      </c>
      <c r="L90" s="6">
        <f>IF(Proiecte_finalizare!F90=Cotutela!$L$1,0.5,0)</f>
        <v>0</v>
      </c>
      <c r="M90" s="6">
        <f>IF(Proiecte_finalizare!F90=Cotutela!$M$1,0.5,0)</f>
        <v>0</v>
      </c>
      <c r="N90" s="6">
        <f>IF(Proiecte_finalizare!F90=Cotutela!$N$1,0.5,0)</f>
        <v>0</v>
      </c>
      <c r="O90" s="6">
        <f>IF(Proiecte_finalizare!F90=Cotutela!$O$1,0.5,0)</f>
        <v>0</v>
      </c>
      <c r="P90" s="6">
        <f>IF(Proiecte_finalizare!F90=Cotutela!$P$1,0.5,0)</f>
        <v>0</v>
      </c>
      <c r="Q90" s="6">
        <f>IF(Proiecte_finalizare!F90=Cotutela!$Q$1,0.5,0)</f>
        <v>0</v>
      </c>
      <c r="R90" s="6">
        <f>IF(Proiecte_finalizare!F90=Cotutela!$R$1,0.5,0)</f>
        <v>0</v>
      </c>
      <c r="S90" s="6">
        <f>IF(Proiecte_finalizare!F90=Cotutela!$S$1,0.5,0)</f>
        <v>0</v>
      </c>
      <c r="T90" s="6">
        <f>IF(Proiecte_finalizare!F90=Cotutela!$T$1,0.5,0)</f>
        <v>0</v>
      </c>
      <c r="U90" s="6">
        <f>IF(Proiecte_finalizare!F90=Cotutela!$U$1,0.5,0)</f>
        <v>0</v>
      </c>
      <c r="V90" s="6">
        <f>IF(Proiecte_finalizare!F90=Cotutela!$V$1,0.5,0)</f>
        <v>0</v>
      </c>
      <c r="W90" s="6">
        <f>IF(Proiecte_finalizare!F90=Cotutela!$W$1,0.5,0)</f>
        <v>0</v>
      </c>
      <c r="X90" s="6">
        <f>IF(Proiecte_finalizare!F90=Cotutela!$X$1,0.5,0)</f>
        <v>0</v>
      </c>
      <c r="Y90" s="6">
        <f>IF(Proiecte_finalizare!F90=Cotutela!$Y$1,0.5,0)</f>
        <v>0</v>
      </c>
      <c r="Z90" s="6">
        <f>IF(Proiecte_finalizare!F90=Cotutela!$Z$1,0.5,0)</f>
        <v>0</v>
      </c>
      <c r="AA90" s="6">
        <f>IF(Proiecte_finalizare!F90=Cotutela!$AA$1,0.5,0)</f>
        <v>0</v>
      </c>
      <c r="AB90" s="6">
        <f>IF(Proiecte_finalizare!F90=Cotutela!$AB$1,0.5,0)</f>
        <v>0</v>
      </c>
      <c r="AC90" s="6">
        <f>IF(Proiecte_finalizare!F90=Cotutela!$AC$1,0.5,0)</f>
        <v>0</v>
      </c>
      <c r="AD90" s="6">
        <f>IF(Proiecte_finalizare!F90=Cotutela!$AD$1,0.5,0)</f>
        <v>0</v>
      </c>
      <c r="AS90" s="6">
        <f>IF(Proiecte_finalizare!F90&lt;&gt;"",0.5-AT90,0)</f>
        <v>0</v>
      </c>
      <c r="AT90" s="6">
        <f t="shared" si="2"/>
        <v>0</v>
      </c>
      <c r="AU90" s="6">
        <f t="shared" si="3"/>
        <v>0</v>
      </c>
    </row>
    <row r="91" spans="1:47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IF(Proiecte_finalizare!F91=Cotutela!$C$1,0.5,0)</f>
        <v>0</v>
      </c>
      <c r="D91" s="6">
        <f>IF(Proiecte_finalizare!F91=Cotutela!$D$1,0.5,0)</f>
        <v>0</v>
      </c>
      <c r="E91" s="6">
        <f>IF(Proiecte_finalizare!F91=Cotutela!$E$1,0.5,0)</f>
        <v>0</v>
      </c>
      <c r="F91" s="6">
        <f>IF(Proiecte_finalizare!F91=Cotutela!$F$1,0.5,0)</f>
        <v>0</v>
      </c>
      <c r="G91" s="6">
        <f>IF(Proiecte_finalizare!F91=Cotutela!$G$1,0.5,0)</f>
        <v>0</v>
      </c>
      <c r="H91" s="6">
        <f>IF(Proiecte_finalizare!F91=Cotutela!$H$1,0.5,0)</f>
        <v>0</v>
      </c>
      <c r="I91" s="6">
        <f>IF(Proiecte_finalizare!F91=Cotutela!$I$1,0.5,0)</f>
        <v>0</v>
      </c>
      <c r="J91" s="6">
        <f>IF(Proiecte_finalizare!F91=Cotutela!$J$1,0.5,0)</f>
        <v>0</v>
      </c>
      <c r="K91" s="6">
        <f>IF(Proiecte_finalizare!F91=Cotutela!$K$1,0.5,0)</f>
        <v>0</v>
      </c>
      <c r="L91" s="6">
        <f>IF(Proiecte_finalizare!F91=Cotutela!$L$1,0.5,0)</f>
        <v>0</v>
      </c>
      <c r="M91" s="6">
        <f>IF(Proiecte_finalizare!F91=Cotutela!$M$1,0.5,0)</f>
        <v>0</v>
      </c>
      <c r="N91" s="6">
        <f>IF(Proiecte_finalizare!F91=Cotutela!$N$1,0.5,0)</f>
        <v>0</v>
      </c>
      <c r="O91" s="6">
        <f>IF(Proiecte_finalizare!F91=Cotutela!$O$1,0.5,0)</f>
        <v>0</v>
      </c>
      <c r="P91" s="6">
        <f>IF(Proiecte_finalizare!F91=Cotutela!$P$1,0.5,0)</f>
        <v>0</v>
      </c>
      <c r="Q91" s="6">
        <f>IF(Proiecte_finalizare!F91=Cotutela!$Q$1,0.5,0)</f>
        <v>0</v>
      </c>
      <c r="R91" s="6">
        <f>IF(Proiecte_finalizare!F91=Cotutela!$R$1,0.5,0)</f>
        <v>0</v>
      </c>
      <c r="S91" s="6">
        <f>IF(Proiecte_finalizare!F91=Cotutela!$S$1,0.5,0)</f>
        <v>0</v>
      </c>
      <c r="T91" s="6">
        <f>IF(Proiecte_finalizare!F91=Cotutela!$T$1,0.5,0)</f>
        <v>0</v>
      </c>
      <c r="U91" s="6">
        <f>IF(Proiecte_finalizare!F91=Cotutela!$U$1,0.5,0)</f>
        <v>0</v>
      </c>
      <c r="V91" s="6">
        <f>IF(Proiecte_finalizare!F91=Cotutela!$V$1,0.5,0)</f>
        <v>0</v>
      </c>
      <c r="W91" s="6">
        <f>IF(Proiecte_finalizare!F91=Cotutela!$W$1,0.5,0)</f>
        <v>0</v>
      </c>
      <c r="X91" s="6">
        <f>IF(Proiecte_finalizare!F91=Cotutela!$X$1,0.5,0)</f>
        <v>0</v>
      </c>
      <c r="Y91" s="6">
        <f>IF(Proiecte_finalizare!F91=Cotutela!$Y$1,0.5,0)</f>
        <v>0</v>
      </c>
      <c r="Z91" s="6">
        <f>IF(Proiecte_finalizare!F91=Cotutela!$Z$1,0.5,0)</f>
        <v>0</v>
      </c>
      <c r="AA91" s="6">
        <f>IF(Proiecte_finalizare!F91=Cotutela!$AA$1,0.5,0)</f>
        <v>0</v>
      </c>
      <c r="AB91" s="6">
        <f>IF(Proiecte_finalizare!F91=Cotutela!$AB$1,0.5,0)</f>
        <v>0</v>
      </c>
      <c r="AC91" s="6">
        <f>IF(Proiecte_finalizare!F91=Cotutela!$AC$1,0.5,0)</f>
        <v>0</v>
      </c>
      <c r="AD91" s="6">
        <f>IF(Proiecte_finalizare!F91=Cotutela!$AD$1,0.5,0)</f>
        <v>0</v>
      </c>
      <c r="AS91" s="6">
        <f>IF(Proiecte_finalizare!F91&lt;&gt;"",0.5-AT91,0)</f>
        <v>0</v>
      </c>
      <c r="AT91" s="6">
        <f t="shared" si="2"/>
        <v>0</v>
      </c>
      <c r="AU91" s="6">
        <f t="shared" si="3"/>
        <v>0</v>
      </c>
    </row>
    <row r="92" spans="1:47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IF(Proiecte_finalizare!F92=Cotutela!$C$1,0.5,0)</f>
        <v>0</v>
      </c>
      <c r="D92" s="6">
        <f>IF(Proiecte_finalizare!F92=Cotutela!$D$1,0.5,0)</f>
        <v>0</v>
      </c>
      <c r="E92" s="6">
        <f>IF(Proiecte_finalizare!F92=Cotutela!$E$1,0.5,0)</f>
        <v>0</v>
      </c>
      <c r="F92" s="6">
        <f>IF(Proiecte_finalizare!F92=Cotutela!$F$1,0.5,0)</f>
        <v>0</v>
      </c>
      <c r="G92" s="6">
        <f>IF(Proiecte_finalizare!F92=Cotutela!$G$1,0.5,0)</f>
        <v>0</v>
      </c>
      <c r="H92" s="6">
        <f>IF(Proiecte_finalizare!F92=Cotutela!$H$1,0.5,0)</f>
        <v>0</v>
      </c>
      <c r="I92" s="6">
        <f>IF(Proiecte_finalizare!F92=Cotutela!$I$1,0.5,0)</f>
        <v>0</v>
      </c>
      <c r="J92" s="6">
        <f>IF(Proiecte_finalizare!F92=Cotutela!$J$1,0.5,0)</f>
        <v>0</v>
      </c>
      <c r="K92" s="6">
        <f>IF(Proiecte_finalizare!F92=Cotutela!$K$1,0.5,0)</f>
        <v>0</v>
      </c>
      <c r="L92" s="6">
        <f>IF(Proiecte_finalizare!F92=Cotutela!$L$1,0.5,0)</f>
        <v>0</v>
      </c>
      <c r="M92" s="6">
        <f>IF(Proiecte_finalizare!F92=Cotutela!$M$1,0.5,0)</f>
        <v>0</v>
      </c>
      <c r="N92" s="6">
        <f>IF(Proiecte_finalizare!F92=Cotutela!$N$1,0.5,0)</f>
        <v>0</v>
      </c>
      <c r="O92" s="6">
        <f>IF(Proiecte_finalizare!F92=Cotutela!$O$1,0.5,0)</f>
        <v>0</v>
      </c>
      <c r="P92" s="6">
        <f>IF(Proiecte_finalizare!F92=Cotutela!$P$1,0.5,0)</f>
        <v>0</v>
      </c>
      <c r="Q92" s="6">
        <f>IF(Proiecte_finalizare!F92=Cotutela!$Q$1,0.5,0)</f>
        <v>0</v>
      </c>
      <c r="R92" s="6">
        <f>IF(Proiecte_finalizare!F92=Cotutela!$R$1,0.5,0)</f>
        <v>0</v>
      </c>
      <c r="S92" s="6">
        <f>IF(Proiecte_finalizare!F92=Cotutela!$S$1,0.5,0)</f>
        <v>0</v>
      </c>
      <c r="T92" s="6">
        <f>IF(Proiecte_finalizare!F92=Cotutela!$T$1,0.5,0)</f>
        <v>0</v>
      </c>
      <c r="U92" s="6">
        <f>IF(Proiecte_finalizare!F92=Cotutela!$U$1,0.5,0)</f>
        <v>0</v>
      </c>
      <c r="V92" s="6">
        <f>IF(Proiecte_finalizare!F92=Cotutela!$V$1,0.5,0)</f>
        <v>0</v>
      </c>
      <c r="W92" s="6">
        <f>IF(Proiecte_finalizare!F92=Cotutela!$W$1,0.5,0)</f>
        <v>0</v>
      </c>
      <c r="X92" s="6">
        <f>IF(Proiecte_finalizare!F92=Cotutela!$X$1,0.5,0)</f>
        <v>0</v>
      </c>
      <c r="Y92" s="6">
        <f>IF(Proiecte_finalizare!F92=Cotutela!$Y$1,0.5,0)</f>
        <v>0</v>
      </c>
      <c r="Z92" s="6">
        <f>IF(Proiecte_finalizare!F92=Cotutela!$Z$1,0.5,0)</f>
        <v>0</v>
      </c>
      <c r="AA92" s="6">
        <f>IF(Proiecte_finalizare!F92=Cotutela!$AA$1,0.5,0)</f>
        <v>0</v>
      </c>
      <c r="AB92" s="6">
        <f>IF(Proiecte_finalizare!F92=Cotutela!$AB$1,0.5,0)</f>
        <v>0</v>
      </c>
      <c r="AC92" s="6">
        <f>IF(Proiecte_finalizare!F92=Cotutela!$AC$1,0.5,0)</f>
        <v>0</v>
      </c>
      <c r="AD92" s="6">
        <f>IF(Proiecte_finalizare!F92=Cotutela!$AD$1,0.5,0)</f>
        <v>0</v>
      </c>
      <c r="AS92" s="6">
        <f>IF(Proiecte_finalizare!F92&lt;&gt;"",0.5-AT92,0)</f>
        <v>0</v>
      </c>
      <c r="AT92" s="6">
        <f t="shared" si="2"/>
        <v>0</v>
      </c>
      <c r="AU92" s="6">
        <f t="shared" si="3"/>
        <v>0</v>
      </c>
    </row>
    <row r="93" spans="1:47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IF(Proiecte_finalizare!F93=Cotutela!$C$1,0.5,0)</f>
        <v>0</v>
      </c>
      <c r="D93" s="6">
        <f>IF(Proiecte_finalizare!F93=Cotutela!$D$1,0.5,0)</f>
        <v>0</v>
      </c>
      <c r="E93" s="6">
        <f>IF(Proiecte_finalizare!F93=Cotutela!$E$1,0.5,0)</f>
        <v>0</v>
      </c>
      <c r="F93" s="6">
        <f>IF(Proiecte_finalizare!F93=Cotutela!$F$1,0.5,0)</f>
        <v>0</v>
      </c>
      <c r="G93" s="6">
        <f>IF(Proiecte_finalizare!F93=Cotutela!$G$1,0.5,0)</f>
        <v>0</v>
      </c>
      <c r="H93" s="6">
        <f>IF(Proiecte_finalizare!F93=Cotutela!$H$1,0.5,0)</f>
        <v>0</v>
      </c>
      <c r="I93" s="6">
        <f>IF(Proiecte_finalizare!F93=Cotutela!$I$1,0.5,0)</f>
        <v>0</v>
      </c>
      <c r="J93" s="6">
        <f>IF(Proiecte_finalizare!F93=Cotutela!$J$1,0.5,0)</f>
        <v>0</v>
      </c>
      <c r="K93" s="6">
        <f>IF(Proiecte_finalizare!F93=Cotutela!$K$1,0.5,0)</f>
        <v>0</v>
      </c>
      <c r="L93" s="6">
        <f>IF(Proiecte_finalizare!F93=Cotutela!$L$1,0.5,0)</f>
        <v>0</v>
      </c>
      <c r="M93" s="6">
        <f>IF(Proiecte_finalizare!F93=Cotutela!$M$1,0.5,0)</f>
        <v>0</v>
      </c>
      <c r="N93" s="6">
        <f>IF(Proiecte_finalizare!F93=Cotutela!$N$1,0.5,0)</f>
        <v>0</v>
      </c>
      <c r="O93" s="6">
        <f>IF(Proiecte_finalizare!F93=Cotutela!$O$1,0.5,0)</f>
        <v>0</v>
      </c>
      <c r="P93" s="6">
        <f>IF(Proiecte_finalizare!F93=Cotutela!$P$1,0.5,0)</f>
        <v>0</v>
      </c>
      <c r="Q93" s="6">
        <f>IF(Proiecte_finalizare!F93=Cotutela!$Q$1,0.5,0)</f>
        <v>0</v>
      </c>
      <c r="R93" s="6">
        <f>IF(Proiecte_finalizare!F93=Cotutela!$R$1,0.5,0)</f>
        <v>0</v>
      </c>
      <c r="S93" s="6">
        <f>IF(Proiecte_finalizare!F93=Cotutela!$S$1,0.5,0)</f>
        <v>0</v>
      </c>
      <c r="T93" s="6">
        <f>IF(Proiecte_finalizare!F93=Cotutela!$T$1,0.5,0)</f>
        <v>0</v>
      </c>
      <c r="U93" s="6">
        <f>IF(Proiecte_finalizare!F93=Cotutela!$U$1,0.5,0)</f>
        <v>0</v>
      </c>
      <c r="V93" s="6">
        <f>IF(Proiecte_finalizare!F93=Cotutela!$V$1,0.5,0)</f>
        <v>0</v>
      </c>
      <c r="W93" s="6">
        <f>IF(Proiecte_finalizare!F93=Cotutela!$W$1,0.5,0)</f>
        <v>0</v>
      </c>
      <c r="X93" s="6">
        <f>IF(Proiecte_finalizare!F93=Cotutela!$X$1,0.5,0)</f>
        <v>0</v>
      </c>
      <c r="Y93" s="6">
        <f>IF(Proiecte_finalizare!F93=Cotutela!$Y$1,0.5,0)</f>
        <v>0</v>
      </c>
      <c r="Z93" s="6">
        <f>IF(Proiecte_finalizare!F93=Cotutela!$Z$1,0.5,0)</f>
        <v>0</v>
      </c>
      <c r="AA93" s="6">
        <f>IF(Proiecte_finalizare!F93=Cotutela!$AA$1,0.5,0)</f>
        <v>0</v>
      </c>
      <c r="AB93" s="6">
        <f>IF(Proiecte_finalizare!F93=Cotutela!$AB$1,0.5,0)</f>
        <v>0</v>
      </c>
      <c r="AC93" s="6">
        <f>IF(Proiecte_finalizare!F93=Cotutela!$AC$1,0.5,0)</f>
        <v>0</v>
      </c>
      <c r="AD93" s="6">
        <f>IF(Proiecte_finalizare!F93=Cotutela!$AD$1,0.5,0)</f>
        <v>0</v>
      </c>
      <c r="AS93" s="6">
        <f>IF(Proiecte_finalizare!F93&lt;&gt;"",0.5-AT93,0)</f>
        <v>0</v>
      </c>
      <c r="AT93" s="6">
        <f t="shared" si="2"/>
        <v>0</v>
      </c>
      <c r="AU93" s="6">
        <f t="shared" si="3"/>
        <v>0</v>
      </c>
    </row>
    <row r="94" spans="1:47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IF(Proiecte_finalizare!F94=Cotutela!$C$1,0.5,0)</f>
        <v>0</v>
      </c>
      <c r="D94" s="6">
        <f>IF(Proiecte_finalizare!F94=Cotutela!$D$1,0.5,0)</f>
        <v>0</v>
      </c>
      <c r="E94" s="6">
        <f>IF(Proiecte_finalizare!F94=Cotutela!$E$1,0.5,0)</f>
        <v>0</v>
      </c>
      <c r="F94" s="6">
        <f>IF(Proiecte_finalizare!F94=Cotutela!$F$1,0.5,0)</f>
        <v>0</v>
      </c>
      <c r="G94" s="6">
        <f>IF(Proiecte_finalizare!F94=Cotutela!$G$1,0.5,0)</f>
        <v>0</v>
      </c>
      <c r="H94" s="6">
        <f>IF(Proiecte_finalizare!F94=Cotutela!$H$1,0.5,0)</f>
        <v>0</v>
      </c>
      <c r="I94" s="6">
        <f>IF(Proiecte_finalizare!F94=Cotutela!$I$1,0.5,0)</f>
        <v>0</v>
      </c>
      <c r="J94" s="6">
        <f>IF(Proiecte_finalizare!F94=Cotutela!$J$1,0.5,0)</f>
        <v>0</v>
      </c>
      <c r="K94" s="6">
        <f>IF(Proiecte_finalizare!F94=Cotutela!$K$1,0.5,0)</f>
        <v>0</v>
      </c>
      <c r="L94" s="6">
        <f>IF(Proiecte_finalizare!F94=Cotutela!$L$1,0.5,0)</f>
        <v>0</v>
      </c>
      <c r="M94" s="6">
        <f>IF(Proiecte_finalizare!F94=Cotutela!$M$1,0.5,0)</f>
        <v>0</v>
      </c>
      <c r="N94" s="6">
        <f>IF(Proiecte_finalizare!F94=Cotutela!$N$1,0.5,0)</f>
        <v>0</v>
      </c>
      <c r="O94" s="6">
        <f>IF(Proiecte_finalizare!F94=Cotutela!$O$1,0.5,0)</f>
        <v>0</v>
      </c>
      <c r="P94" s="6">
        <f>IF(Proiecte_finalizare!F94=Cotutela!$P$1,0.5,0)</f>
        <v>0</v>
      </c>
      <c r="Q94" s="6">
        <f>IF(Proiecte_finalizare!F94=Cotutela!$Q$1,0.5,0)</f>
        <v>0</v>
      </c>
      <c r="R94" s="6">
        <f>IF(Proiecte_finalizare!F94=Cotutela!$R$1,0.5,0)</f>
        <v>0</v>
      </c>
      <c r="S94" s="6">
        <f>IF(Proiecte_finalizare!F94=Cotutela!$S$1,0.5,0)</f>
        <v>0</v>
      </c>
      <c r="T94" s="6">
        <f>IF(Proiecte_finalizare!F94=Cotutela!$T$1,0.5,0)</f>
        <v>0</v>
      </c>
      <c r="U94" s="6">
        <f>IF(Proiecte_finalizare!F94=Cotutela!$U$1,0.5,0)</f>
        <v>0</v>
      </c>
      <c r="V94" s="6">
        <f>IF(Proiecte_finalizare!F94=Cotutela!$V$1,0.5,0)</f>
        <v>0</v>
      </c>
      <c r="W94" s="6">
        <f>IF(Proiecte_finalizare!F94=Cotutela!$W$1,0.5,0)</f>
        <v>0</v>
      </c>
      <c r="X94" s="6">
        <f>IF(Proiecte_finalizare!F94=Cotutela!$X$1,0.5,0)</f>
        <v>0</v>
      </c>
      <c r="Y94" s="6">
        <f>IF(Proiecte_finalizare!F94=Cotutela!$Y$1,0.5,0)</f>
        <v>0</v>
      </c>
      <c r="Z94" s="6">
        <f>IF(Proiecte_finalizare!F94=Cotutela!$Z$1,0.5,0)</f>
        <v>0</v>
      </c>
      <c r="AA94" s="6">
        <f>IF(Proiecte_finalizare!F94=Cotutela!$AA$1,0.5,0)</f>
        <v>0</v>
      </c>
      <c r="AB94" s="6">
        <f>IF(Proiecte_finalizare!F94=Cotutela!$AB$1,0.5,0)</f>
        <v>0</v>
      </c>
      <c r="AC94" s="6">
        <f>IF(Proiecte_finalizare!F94=Cotutela!$AC$1,0.5,0)</f>
        <v>0</v>
      </c>
      <c r="AD94" s="6">
        <f>IF(Proiecte_finalizare!F94=Cotutela!$AD$1,0.5,0)</f>
        <v>0</v>
      </c>
      <c r="AS94" s="6">
        <f>IF(Proiecte_finalizare!F94&lt;&gt;"",0.5-AT94,0)</f>
        <v>0</v>
      </c>
      <c r="AT94" s="6">
        <f t="shared" si="2"/>
        <v>0</v>
      </c>
      <c r="AU94" s="6">
        <f t="shared" si="3"/>
        <v>0</v>
      </c>
    </row>
    <row r="95" spans="1:47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IF(Proiecte_finalizare!F95=Cotutela!$C$1,0.5,0)</f>
        <v>0</v>
      </c>
      <c r="D95" s="6">
        <f>IF(Proiecte_finalizare!F95=Cotutela!$D$1,0.5,0)</f>
        <v>0</v>
      </c>
      <c r="E95" s="6">
        <f>IF(Proiecte_finalizare!F95=Cotutela!$E$1,0.5,0)</f>
        <v>0</v>
      </c>
      <c r="F95" s="6">
        <f>IF(Proiecte_finalizare!F95=Cotutela!$F$1,0.5,0)</f>
        <v>0</v>
      </c>
      <c r="G95" s="6">
        <f>IF(Proiecte_finalizare!F95=Cotutela!$G$1,0.5,0)</f>
        <v>0</v>
      </c>
      <c r="H95" s="6">
        <f>IF(Proiecte_finalizare!F95=Cotutela!$H$1,0.5,0)</f>
        <v>0</v>
      </c>
      <c r="I95" s="6">
        <f>IF(Proiecte_finalizare!F95=Cotutela!$I$1,0.5,0)</f>
        <v>0</v>
      </c>
      <c r="J95" s="6">
        <f>IF(Proiecte_finalizare!F95=Cotutela!$J$1,0.5,0)</f>
        <v>0</v>
      </c>
      <c r="K95" s="6">
        <f>IF(Proiecte_finalizare!F95=Cotutela!$K$1,0.5,0)</f>
        <v>0</v>
      </c>
      <c r="L95" s="6">
        <f>IF(Proiecte_finalizare!F95=Cotutela!$L$1,0.5,0)</f>
        <v>0</v>
      </c>
      <c r="M95" s="6">
        <f>IF(Proiecte_finalizare!F95=Cotutela!$M$1,0.5,0)</f>
        <v>0</v>
      </c>
      <c r="N95" s="6">
        <f>IF(Proiecte_finalizare!F95=Cotutela!$N$1,0.5,0)</f>
        <v>0</v>
      </c>
      <c r="O95" s="6">
        <f>IF(Proiecte_finalizare!F95=Cotutela!$O$1,0.5,0)</f>
        <v>0</v>
      </c>
      <c r="P95" s="6">
        <f>IF(Proiecte_finalizare!F95=Cotutela!$P$1,0.5,0)</f>
        <v>0</v>
      </c>
      <c r="Q95" s="6">
        <f>IF(Proiecte_finalizare!F95=Cotutela!$Q$1,0.5,0)</f>
        <v>0</v>
      </c>
      <c r="R95" s="6">
        <f>IF(Proiecte_finalizare!F95=Cotutela!$R$1,0.5,0)</f>
        <v>0</v>
      </c>
      <c r="S95" s="6">
        <f>IF(Proiecte_finalizare!F95=Cotutela!$S$1,0.5,0)</f>
        <v>0</v>
      </c>
      <c r="T95" s="6">
        <f>IF(Proiecte_finalizare!F95=Cotutela!$T$1,0.5,0)</f>
        <v>0</v>
      </c>
      <c r="U95" s="6">
        <f>IF(Proiecte_finalizare!F95=Cotutela!$U$1,0.5,0)</f>
        <v>0</v>
      </c>
      <c r="V95" s="6">
        <f>IF(Proiecte_finalizare!F95=Cotutela!$V$1,0.5,0)</f>
        <v>0</v>
      </c>
      <c r="W95" s="6">
        <f>IF(Proiecte_finalizare!F95=Cotutela!$W$1,0.5,0)</f>
        <v>0</v>
      </c>
      <c r="X95" s="6">
        <f>IF(Proiecte_finalizare!F95=Cotutela!$X$1,0.5,0)</f>
        <v>0</v>
      </c>
      <c r="Y95" s="6">
        <f>IF(Proiecte_finalizare!F95=Cotutela!$Y$1,0.5,0)</f>
        <v>0</v>
      </c>
      <c r="Z95" s="6">
        <f>IF(Proiecte_finalizare!F95=Cotutela!$Z$1,0.5,0)</f>
        <v>0</v>
      </c>
      <c r="AA95" s="6">
        <f>IF(Proiecte_finalizare!F95=Cotutela!$AA$1,0.5,0)</f>
        <v>0</v>
      </c>
      <c r="AB95" s="6">
        <f>IF(Proiecte_finalizare!F95=Cotutela!$AB$1,0.5,0)</f>
        <v>0</v>
      </c>
      <c r="AC95" s="6">
        <f>IF(Proiecte_finalizare!F95=Cotutela!$AC$1,0.5,0)</f>
        <v>0</v>
      </c>
      <c r="AD95" s="6">
        <f>IF(Proiecte_finalizare!F95=Cotutela!$AD$1,0.5,0)</f>
        <v>0</v>
      </c>
      <c r="AS95" s="6">
        <f>IF(Proiecte_finalizare!F95&lt;&gt;"",0.5-AT95,0)</f>
        <v>0</v>
      </c>
      <c r="AT95" s="6">
        <f t="shared" si="2"/>
        <v>0</v>
      </c>
      <c r="AU95" s="6">
        <f t="shared" si="3"/>
        <v>0</v>
      </c>
    </row>
    <row r="96" spans="1:47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IF(Proiecte_finalizare!F96=Cotutela!$C$1,0.5,0)</f>
        <v>0</v>
      </c>
      <c r="D96" s="6">
        <f>IF(Proiecte_finalizare!F96=Cotutela!$D$1,0.5,0)</f>
        <v>0</v>
      </c>
      <c r="E96" s="6">
        <f>IF(Proiecte_finalizare!F96=Cotutela!$E$1,0.5,0)</f>
        <v>0</v>
      </c>
      <c r="F96" s="6">
        <f>IF(Proiecte_finalizare!F96=Cotutela!$F$1,0.5,0)</f>
        <v>0</v>
      </c>
      <c r="G96" s="6">
        <f>IF(Proiecte_finalizare!F96=Cotutela!$G$1,0.5,0)</f>
        <v>0</v>
      </c>
      <c r="H96" s="6">
        <f>IF(Proiecte_finalizare!F96=Cotutela!$H$1,0.5,0)</f>
        <v>0</v>
      </c>
      <c r="I96" s="6">
        <f>IF(Proiecte_finalizare!F96=Cotutela!$I$1,0.5,0)</f>
        <v>0</v>
      </c>
      <c r="J96" s="6">
        <f>IF(Proiecte_finalizare!F96=Cotutela!$J$1,0.5,0)</f>
        <v>0</v>
      </c>
      <c r="K96" s="6">
        <f>IF(Proiecte_finalizare!F96=Cotutela!$K$1,0.5,0)</f>
        <v>0</v>
      </c>
      <c r="L96" s="6">
        <f>IF(Proiecte_finalizare!F96=Cotutela!$L$1,0.5,0)</f>
        <v>0</v>
      </c>
      <c r="M96" s="6">
        <f>IF(Proiecte_finalizare!F96=Cotutela!$M$1,0.5,0)</f>
        <v>0</v>
      </c>
      <c r="N96" s="6">
        <f>IF(Proiecte_finalizare!F96=Cotutela!$N$1,0.5,0)</f>
        <v>0</v>
      </c>
      <c r="O96" s="6">
        <f>IF(Proiecte_finalizare!F96=Cotutela!$O$1,0.5,0)</f>
        <v>0</v>
      </c>
      <c r="P96" s="6">
        <f>IF(Proiecte_finalizare!F96=Cotutela!$P$1,0.5,0)</f>
        <v>0</v>
      </c>
      <c r="Q96" s="6">
        <f>IF(Proiecte_finalizare!F96=Cotutela!$Q$1,0.5,0)</f>
        <v>0</v>
      </c>
      <c r="R96" s="6">
        <f>IF(Proiecte_finalizare!F96=Cotutela!$R$1,0.5,0)</f>
        <v>0</v>
      </c>
      <c r="S96" s="6">
        <f>IF(Proiecte_finalizare!F96=Cotutela!$S$1,0.5,0)</f>
        <v>0</v>
      </c>
      <c r="T96" s="6">
        <f>IF(Proiecte_finalizare!F96=Cotutela!$T$1,0.5,0)</f>
        <v>0</v>
      </c>
      <c r="U96" s="6">
        <f>IF(Proiecte_finalizare!F96=Cotutela!$U$1,0.5,0)</f>
        <v>0</v>
      </c>
      <c r="V96" s="6">
        <f>IF(Proiecte_finalizare!F96=Cotutela!$V$1,0.5,0)</f>
        <v>0</v>
      </c>
      <c r="W96" s="6">
        <f>IF(Proiecte_finalizare!F96=Cotutela!$W$1,0.5,0)</f>
        <v>0</v>
      </c>
      <c r="X96" s="6">
        <f>IF(Proiecte_finalizare!F96=Cotutela!$X$1,0.5,0)</f>
        <v>0</v>
      </c>
      <c r="Y96" s="6">
        <f>IF(Proiecte_finalizare!F96=Cotutela!$Y$1,0.5,0)</f>
        <v>0</v>
      </c>
      <c r="Z96" s="6">
        <f>IF(Proiecte_finalizare!F96=Cotutela!$Z$1,0.5,0)</f>
        <v>0</v>
      </c>
      <c r="AA96" s="6">
        <f>IF(Proiecte_finalizare!F96=Cotutela!$AA$1,0.5,0)</f>
        <v>0</v>
      </c>
      <c r="AB96" s="6">
        <f>IF(Proiecte_finalizare!F96=Cotutela!$AB$1,0.5,0)</f>
        <v>0</v>
      </c>
      <c r="AC96" s="6">
        <f>IF(Proiecte_finalizare!F96=Cotutela!$AC$1,0.5,0)</f>
        <v>0</v>
      </c>
      <c r="AD96" s="6">
        <f>IF(Proiecte_finalizare!F96=Cotutela!$AD$1,0.5,0)</f>
        <v>0</v>
      </c>
      <c r="AS96" s="6">
        <f>IF(Proiecte_finalizare!F96&lt;&gt;"",0.5-AT96,0)</f>
        <v>0</v>
      </c>
      <c r="AT96" s="6">
        <f t="shared" si="2"/>
        <v>0</v>
      </c>
      <c r="AU96" s="6">
        <f t="shared" si="3"/>
        <v>0</v>
      </c>
    </row>
    <row r="97" spans="1:47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IF(Proiecte_finalizare!F97=Cotutela!$C$1,0.5,0)</f>
        <v>0</v>
      </c>
      <c r="D97" s="6">
        <f>IF(Proiecte_finalizare!F97=Cotutela!$D$1,0.5,0)</f>
        <v>0</v>
      </c>
      <c r="E97" s="6">
        <f>IF(Proiecte_finalizare!F97=Cotutela!$E$1,0.5,0)</f>
        <v>0</v>
      </c>
      <c r="F97" s="6">
        <f>IF(Proiecte_finalizare!F97=Cotutela!$F$1,0.5,0)</f>
        <v>0</v>
      </c>
      <c r="G97" s="6">
        <f>IF(Proiecte_finalizare!F97=Cotutela!$G$1,0.5,0)</f>
        <v>0</v>
      </c>
      <c r="H97" s="6">
        <f>IF(Proiecte_finalizare!F97=Cotutela!$H$1,0.5,0)</f>
        <v>0</v>
      </c>
      <c r="I97" s="6">
        <f>IF(Proiecte_finalizare!F97=Cotutela!$I$1,0.5,0)</f>
        <v>0</v>
      </c>
      <c r="J97" s="6">
        <f>IF(Proiecte_finalizare!F97=Cotutela!$J$1,0.5,0)</f>
        <v>0</v>
      </c>
      <c r="K97" s="6">
        <f>IF(Proiecte_finalizare!F97=Cotutela!$K$1,0.5,0)</f>
        <v>0</v>
      </c>
      <c r="L97" s="6">
        <f>IF(Proiecte_finalizare!F97=Cotutela!$L$1,0.5,0)</f>
        <v>0</v>
      </c>
      <c r="M97" s="6">
        <f>IF(Proiecte_finalizare!F97=Cotutela!$M$1,0.5,0)</f>
        <v>0</v>
      </c>
      <c r="N97" s="6">
        <f>IF(Proiecte_finalizare!F97=Cotutela!$N$1,0.5,0)</f>
        <v>0</v>
      </c>
      <c r="O97" s="6">
        <f>IF(Proiecte_finalizare!F97=Cotutela!$O$1,0.5,0)</f>
        <v>0</v>
      </c>
      <c r="P97" s="6">
        <f>IF(Proiecte_finalizare!F97=Cotutela!$P$1,0.5,0)</f>
        <v>0</v>
      </c>
      <c r="Q97" s="6">
        <f>IF(Proiecte_finalizare!F97=Cotutela!$Q$1,0.5,0)</f>
        <v>0</v>
      </c>
      <c r="R97" s="6">
        <f>IF(Proiecte_finalizare!F97=Cotutela!$R$1,0.5,0)</f>
        <v>0</v>
      </c>
      <c r="S97" s="6">
        <f>IF(Proiecte_finalizare!F97=Cotutela!$S$1,0.5,0)</f>
        <v>0</v>
      </c>
      <c r="T97" s="6">
        <f>IF(Proiecte_finalizare!F97=Cotutela!$T$1,0.5,0)</f>
        <v>0</v>
      </c>
      <c r="U97" s="6">
        <f>IF(Proiecte_finalizare!F97=Cotutela!$U$1,0.5,0)</f>
        <v>0</v>
      </c>
      <c r="V97" s="6">
        <f>IF(Proiecte_finalizare!F97=Cotutela!$V$1,0.5,0)</f>
        <v>0</v>
      </c>
      <c r="W97" s="6">
        <f>IF(Proiecte_finalizare!F97=Cotutela!$W$1,0.5,0)</f>
        <v>0</v>
      </c>
      <c r="X97" s="6">
        <f>IF(Proiecte_finalizare!F97=Cotutela!$X$1,0.5,0)</f>
        <v>0</v>
      </c>
      <c r="Y97" s="6">
        <f>IF(Proiecte_finalizare!F97=Cotutela!$Y$1,0.5,0)</f>
        <v>0</v>
      </c>
      <c r="Z97" s="6">
        <f>IF(Proiecte_finalizare!F97=Cotutela!$Z$1,0.5,0)</f>
        <v>0</v>
      </c>
      <c r="AA97" s="6">
        <f>IF(Proiecte_finalizare!F97=Cotutela!$AA$1,0.5,0)</f>
        <v>0</v>
      </c>
      <c r="AB97" s="6">
        <f>IF(Proiecte_finalizare!F97=Cotutela!$AB$1,0.5,0)</f>
        <v>0</v>
      </c>
      <c r="AC97" s="6">
        <f>IF(Proiecte_finalizare!F97=Cotutela!$AC$1,0.5,0)</f>
        <v>0</v>
      </c>
      <c r="AD97" s="6">
        <f>IF(Proiecte_finalizare!F97=Cotutela!$AD$1,0.5,0)</f>
        <v>0</v>
      </c>
      <c r="AS97" s="6">
        <f>IF(Proiecte_finalizare!F97&lt;&gt;"",0.5-AT97,0)</f>
        <v>0</v>
      </c>
      <c r="AT97" s="6">
        <f t="shared" si="2"/>
        <v>0</v>
      </c>
      <c r="AU97" s="6">
        <f t="shared" si="3"/>
        <v>0</v>
      </c>
    </row>
    <row r="98" spans="1:47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IF(Proiecte_finalizare!F98=Cotutela!$C$1,0.5,0)</f>
        <v>0</v>
      </c>
      <c r="D98" s="6">
        <f>IF(Proiecte_finalizare!F98=Cotutela!$D$1,0.5,0)</f>
        <v>0</v>
      </c>
      <c r="E98" s="6">
        <f>IF(Proiecte_finalizare!F98=Cotutela!$E$1,0.5,0)</f>
        <v>0</v>
      </c>
      <c r="F98" s="6">
        <f>IF(Proiecte_finalizare!F98=Cotutela!$F$1,0.5,0)</f>
        <v>0</v>
      </c>
      <c r="G98" s="6">
        <f>IF(Proiecte_finalizare!F98=Cotutela!$G$1,0.5,0)</f>
        <v>0</v>
      </c>
      <c r="H98" s="6">
        <f>IF(Proiecte_finalizare!F98=Cotutela!$H$1,0.5,0)</f>
        <v>0</v>
      </c>
      <c r="I98" s="6">
        <f>IF(Proiecte_finalizare!F98=Cotutela!$I$1,0.5,0)</f>
        <v>0</v>
      </c>
      <c r="J98" s="6">
        <f>IF(Proiecte_finalizare!F98=Cotutela!$J$1,0.5,0)</f>
        <v>0</v>
      </c>
      <c r="K98" s="6">
        <f>IF(Proiecte_finalizare!F98=Cotutela!$K$1,0.5,0)</f>
        <v>0</v>
      </c>
      <c r="L98" s="6">
        <f>IF(Proiecte_finalizare!F98=Cotutela!$L$1,0.5,0)</f>
        <v>0</v>
      </c>
      <c r="M98" s="6">
        <f>IF(Proiecte_finalizare!F98=Cotutela!$M$1,0.5,0)</f>
        <v>0</v>
      </c>
      <c r="N98" s="6">
        <f>IF(Proiecte_finalizare!F98=Cotutela!$N$1,0.5,0)</f>
        <v>0</v>
      </c>
      <c r="O98" s="6">
        <f>IF(Proiecte_finalizare!F98=Cotutela!$O$1,0.5,0)</f>
        <v>0</v>
      </c>
      <c r="P98" s="6">
        <f>IF(Proiecte_finalizare!F98=Cotutela!$P$1,0.5,0)</f>
        <v>0</v>
      </c>
      <c r="Q98" s="6">
        <f>IF(Proiecte_finalizare!F98=Cotutela!$Q$1,0.5,0)</f>
        <v>0</v>
      </c>
      <c r="R98" s="6">
        <f>IF(Proiecte_finalizare!F98=Cotutela!$R$1,0.5,0)</f>
        <v>0</v>
      </c>
      <c r="S98" s="6">
        <f>IF(Proiecte_finalizare!F98=Cotutela!$S$1,0.5,0)</f>
        <v>0</v>
      </c>
      <c r="T98" s="6">
        <f>IF(Proiecte_finalizare!F98=Cotutela!$T$1,0.5,0)</f>
        <v>0</v>
      </c>
      <c r="U98" s="6">
        <f>IF(Proiecte_finalizare!F98=Cotutela!$U$1,0.5,0)</f>
        <v>0</v>
      </c>
      <c r="V98" s="6">
        <f>IF(Proiecte_finalizare!F98=Cotutela!$V$1,0.5,0)</f>
        <v>0</v>
      </c>
      <c r="W98" s="6">
        <f>IF(Proiecte_finalizare!F98=Cotutela!$W$1,0.5,0)</f>
        <v>0</v>
      </c>
      <c r="X98" s="6">
        <f>IF(Proiecte_finalizare!F98=Cotutela!$X$1,0.5,0)</f>
        <v>0</v>
      </c>
      <c r="Y98" s="6">
        <f>IF(Proiecte_finalizare!F98=Cotutela!$Y$1,0.5,0)</f>
        <v>0</v>
      </c>
      <c r="Z98" s="6">
        <f>IF(Proiecte_finalizare!F98=Cotutela!$Z$1,0.5,0)</f>
        <v>0</v>
      </c>
      <c r="AA98" s="6">
        <f>IF(Proiecte_finalizare!F98=Cotutela!$AA$1,0.5,0)</f>
        <v>0</v>
      </c>
      <c r="AB98" s="6">
        <f>IF(Proiecte_finalizare!F98=Cotutela!$AB$1,0.5,0)</f>
        <v>0</v>
      </c>
      <c r="AC98" s="6">
        <f>IF(Proiecte_finalizare!F98=Cotutela!$AC$1,0.5,0)</f>
        <v>0</v>
      </c>
      <c r="AD98" s="6">
        <f>IF(Proiecte_finalizare!F98=Cotutela!$AD$1,0.5,0)</f>
        <v>0</v>
      </c>
      <c r="AS98" s="6">
        <f>IF(Proiecte_finalizare!F98&lt;&gt;"",0.5-AT98,0)</f>
        <v>0</v>
      </c>
      <c r="AT98" s="6">
        <f t="shared" si="2"/>
        <v>0</v>
      </c>
      <c r="AU98" s="6">
        <f t="shared" si="3"/>
        <v>0</v>
      </c>
    </row>
    <row r="99" spans="1:47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IF(Proiecte_finalizare!F99=Cotutela!$C$1,0.5,0)</f>
        <v>0</v>
      </c>
      <c r="D99" s="6">
        <f>IF(Proiecte_finalizare!F99=Cotutela!$D$1,0.5,0)</f>
        <v>0</v>
      </c>
      <c r="E99" s="6">
        <f>IF(Proiecte_finalizare!F99=Cotutela!$E$1,0.5,0)</f>
        <v>0</v>
      </c>
      <c r="F99" s="6">
        <f>IF(Proiecte_finalizare!F99=Cotutela!$F$1,0.5,0)</f>
        <v>0</v>
      </c>
      <c r="G99" s="6">
        <f>IF(Proiecte_finalizare!F99=Cotutela!$G$1,0.5,0)</f>
        <v>0</v>
      </c>
      <c r="H99" s="6">
        <f>IF(Proiecte_finalizare!F99=Cotutela!$H$1,0.5,0)</f>
        <v>0</v>
      </c>
      <c r="I99" s="6">
        <f>IF(Proiecte_finalizare!F99=Cotutela!$I$1,0.5,0)</f>
        <v>0</v>
      </c>
      <c r="J99" s="6">
        <f>IF(Proiecte_finalizare!F99=Cotutela!$J$1,0.5,0)</f>
        <v>0</v>
      </c>
      <c r="K99" s="6">
        <f>IF(Proiecte_finalizare!F99=Cotutela!$K$1,0.5,0)</f>
        <v>0</v>
      </c>
      <c r="L99" s="6">
        <f>IF(Proiecte_finalizare!F99=Cotutela!$L$1,0.5,0)</f>
        <v>0</v>
      </c>
      <c r="M99" s="6">
        <f>IF(Proiecte_finalizare!F99=Cotutela!$M$1,0.5,0)</f>
        <v>0</v>
      </c>
      <c r="N99" s="6">
        <f>IF(Proiecte_finalizare!F99=Cotutela!$N$1,0.5,0)</f>
        <v>0</v>
      </c>
      <c r="O99" s="6">
        <f>IF(Proiecte_finalizare!F99=Cotutela!$O$1,0.5,0)</f>
        <v>0</v>
      </c>
      <c r="P99" s="6">
        <f>IF(Proiecte_finalizare!F99=Cotutela!$P$1,0.5,0)</f>
        <v>0</v>
      </c>
      <c r="Q99" s="6">
        <f>IF(Proiecte_finalizare!F99=Cotutela!$Q$1,0.5,0)</f>
        <v>0</v>
      </c>
      <c r="R99" s="6">
        <f>IF(Proiecte_finalizare!F99=Cotutela!$R$1,0.5,0)</f>
        <v>0</v>
      </c>
      <c r="S99" s="6">
        <f>IF(Proiecte_finalizare!F99=Cotutela!$S$1,0.5,0)</f>
        <v>0</v>
      </c>
      <c r="T99" s="6">
        <f>IF(Proiecte_finalizare!F99=Cotutela!$T$1,0.5,0)</f>
        <v>0</v>
      </c>
      <c r="U99" s="6">
        <f>IF(Proiecte_finalizare!F99=Cotutela!$U$1,0.5,0)</f>
        <v>0</v>
      </c>
      <c r="V99" s="6">
        <f>IF(Proiecte_finalizare!F99=Cotutela!$V$1,0.5,0)</f>
        <v>0</v>
      </c>
      <c r="W99" s="6">
        <f>IF(Proiecte_finalizare!F99=Cotutela!$W$1,0.5,0)</f>
        <v>0</v>
      </c>
      <c r="X99" s="6">
        <f>IF(Proiecte_finalizare!F99=Cotutela!$X$1,0.5,0)</f>
        <v>0</v>
      </c>
      <c r="Y99" s="6">
        <f>IF(Proiecte_finalizare!F99=Cotutela!$Y$1,0.5,0)</f>
        <v>0</v>
      </c>
      <c r="Z99" s="6">
        <f>IF(Proiecte_finalizare!F99=Cotutela!$Z$1,0.5,0)</f>
        <v>0</v>
      </c>
      <c r="AA99" s="6">
        <f>IF(Proiecte_finalizare!F99=Cotutela!$AA$1,0.5,0)</f>
        <v>0</v>
      </c>
      <c r="AB99" s="6">
        <f>IF(Proiecte_finalizare!F99=Cotutela!$AB$1,0.5,0)</f>
        <v>0</v>
      </c>
      <c r="AC99" s="6">
        <f>IF(Proiecte_finalizare!F99=Cotutela!$AC$1,0.5,0)</f>
        <v>0</v>
      </c>
      <c r="AD99" s="6">
        <f>IF(Proiecte_finalizare!F99=Cotutela!$AD$1,0.5,0)</f>
        <v>0</v>
      </c>
      <c r="AS99" s="6">
        <f>IF(Proiecte_finalizare!F99&lt;&gt;"",0.5-AT99,0)</f>
        <v>0</v>
      </c>
      <c r="AT99" s="6">
        <f t="shared" si="2"/>
        <v>0</v>
      </c>
      <c r="AU99" s="6">
        <f t="shared" si="3"/>
        <v>0</v>
      </c>
    </row>
    <row r="100" spans="1:47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IF(Proiecte_finalizare!F100=Cotutela!$C$1,0.5,0)</f>
        <v>0</v>
      </c>
      <c r="D100" s="6">
        <f>IF(Proiecte_finalizare!F100=Cotutela!$D$1,0.5,0)</f>
        <v>0</v>
      </c>
      <c r="E100" s="6">
        <f>IF(Proiecte_finalizare!F100=Cotutela!$E$1,0.5,0)</f>
        <v>0</v>
      </c>
      <c r="F100" s="6">
        <f>IF(Proiecte_finalizare!F100=Cotutela!$F$1,0.5,0)</f>
        <v>0</v>
      </c>
      <c r="G100" s="6">
        <f>IF(Proiecte_finalizare!F100=Cotutela!$G$1,0.5,0)</f>
        <v>0</v>
      </c>
      <c r="H100" s="6">
        <f>IF(Proiecte_finalizare!F100=Cotutela!$H$1,0.5,0)</f>
        <v>0</v>
      </c>
      <c r="I100" s="6">
        <f>IF(Proiecte_finalizare!F100=Cotutela!$I$1,0.5,0)</f>
        <v>0</v>
      </c>
      <c r="J100" s="6">
        <f>IF(Proiecte_finalizare!F100=Cotutela!$J$1,0.5,0)</f>
        <v>0</v>
      </c>
      <c r="K100" s="6">
        <f>IF(Proiecte_finalizare!F100=Cotutela!$K$1,0.5,0)</f>
        <v>0</v>
      </c>
      <c r="L100" s="6">
        <f>IF(Proiecte_finalizare!F100=Cotutela!$L$1,0.5,0)</f>
        <v>0</v>
      </c>
      <c r="M100" s="6">
        <f>IF(Proiecte_finalizare!F100=Cotutela!$M$1,0.5,0)</f>
        <v>0</v>
      </c>
      <c r="N100" s="6">
        <f>IF(Proiecte_finalizare!F100=Cotutela!$N$1,0.5,0)</f>
        <v>0</v>
      </c>
      <c r="O100" s="6">
        <f>IF(Proiecte_finalizare!F100=Cotutela!$O$1,0.5,0)</f>
        <v>0</v>
      </c>
      <c r="P100" s="6">
        <f>IF(Proiecte_finalizare!F100=Cotutela!$P$1,0.5,0)</f>
        <v>0</v>
      </c>
      <c r="Q100" s="6">
        <f>IF(Proiecte_finalizare!F100=Cotutela!$Q$1,0.5,0)</f>
        <v>0</v>
      </c>
      <c r="R100" s="6">
        <f>IF(Proiecte_finalizare!F100=Cotutela!$R$1,0.5,0)</f>
        <v>0</v>
      </c>
      <c r="S100" s="6">
        <f>IF(Proiecte_finalizare!F100=Cotutela!$S$1,0.5,0)</f>
        <v>0</v>
      </c>
      <c r="T100" s="6">
        <f>IF(Proiecte_finalizare!F100=Cotutela!$T$1,0.5,0)</f>
        <v>0</v>
      </c>
      <c r="U100" s="6">
        <f>IF(Proiecte_finalizare!F100=Cotutela!$U$1,0.5,0)</f>
        <v>0</v>
      </c>
      <c r="V100" s="6">
        <f>IF(Proiecte_finalizare!F100=Cotutela!$V$1,0.5,0)</f>
        <v>0</v>
      </c>
      <c r="W100" s="6">
        <f>IF(Proiecte_finalizare!F100=Cotutela!$W$1,0.5,0)</f>
        <v>0</v>
      </c>
      <c r="X100" s="6">
        <f>IF(Proiecte_finalizare!F100=Cotutela!$X$1,0.5,0)</f>
        <v>0</v>
      </c>
      <c r="Y100" s="6">
        <f>IF(Proiecte_finalizare!F100=Cotutela!$Y$1,0.5,0)</f>
        <v>0</v>
      </c>
      <c r="Z100" s="6">
        <f>IF(Proiecte_finalizare!F100=Cotutela!$Z$1,0.5,0)</f>
        <v>0</v>
      </c>
      <c r="AA100" s="6">
        <f>IF(Proiecte_finalizare!F100=Cotutela!$AA$1,0.5,0)</f>
        <v>0</v>
      </c>
      <c r="AB100" s="6">
        <f>IF(Proiecte_finalizare!F100=Cotutela!$AB$1,0.5,0)</f>
        <v>0</v>
      </c>
      <c r="AC100" s="6">
        <f>IF(Proiecte_finalizare!F100=Cotutela!$AC$1,0.5,0)</f>
        <v>0</v>
      </c>
      <c r="AD100" s="6">
        <f>IF(Proiecte_finalizare!F100=Cotutela!$AD$1,0.5,0)</f>
        <v>0</v>
      </c>
      <c r="AS100" s="6">
        <f>IF(Proiecte_finalizare!F100&lt;&gt;"",0.5-AT100,0)</f>
        <v>0</v>
      </c>
      <c r="AT100" s="6">
        <f t="shared" si="2"/>
        <v>0</v>
      </c>
      <c r="AU100" s="6">
        <f t="shared" si="3"/>
        <v>0</v>
      </c>
    </row>
    <row r="101" spans="1:47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IF(Proiecte_finalizare!F101=Cotutela!$C$1,0.5,0)</f>
        <v>0</v>
      </c>
      <c r="D101" s="6">
        <f>IF(Proiecte_finalizare!F101=Cotutela!$D$1,0.5,0)</f>
        <v>0</v>
      </c>
      <c r="E101" s="6">
        <f>IF(Proiecte_finalizare!F101=Cotutela!$E$1,0.5,0)</f>
        <v>0</v>
      </c>
      <c r="F101" s="6">
        <f>IF(Proiecte_finalizare!F101=Cotutela!$F$1,0.5,0)</f>
        <v>0</v>
      </c>
      <c r="G101" s="6">
        <f>IF(Proiecte_finalizare!F101=Cotutela!$G$1,0.5,0)</f>
        <v>0</v>
      </c>
      <c r="H101" s="6">
        <f>IF(Proiecte_finalizare!F101=Cotutela!$H$1,0.5,0)</f>
        <v>0</v>
      </c>
      <c r="I101" s="6">
        <f>IF(Proiecte_finalizare!F101=Cotutela!$I$1,0.5,0)</f>
        <v>0</v>
      </c>
      <c r="J101" s="6">
        <f>IF(Proiecte_finalizare!F101=Cotutela!$J$1,0.5,0)</f>
        <v>0</v>
      </c>
      <c r="K101" s="6">
        <f>IF(Proiecte_finalizare!F101=Cotutela!$K$1,0.5,0)</f>
        <v>0</v>
      </c>
      <c r="L101" s="6">
        <f>IF(Proiecte_finalizare!F101=Cotutela!$L$1,0.5,0)</f>
        <v>0</v>
      </c>
      <c r="M101" s="6">
        <f>IF(Proiecte_finalizare!F101=Cotutela!$M$1,0.5,0)</f>
        <v>0</v>
      </c>
      <c r="N101" s="6">
        <f>IF(Proiecte_finalizare!F101=Cotutela!$N$1,0.5,0)</f>
        <v>0</v>
      </c>
      <c r="O101" s="6">
        <f>IF(Proiecte_finalizare!F101=Cotutela!$O$1,0.5,0)</f>
        <v>0</v>
      </c>
      <c r="P101" s="6">
        <f>IF(Proiecte_finalizare!F101=Cotutela!$P$1,0.5,0)</f>
        <v>0</v>
      </c>
      <c r="Q101" s="6">
        <f>IF(Proiecte_finalizare!F101=Cotutela!$Q$1,0.5,0)</f>
        <v>0</v>
      </c>
      <c r="R101" s="6">
        <f>IF(Proiecte_finalizare!F101=Cotutela!$R$1,0.5,0)</f>
        <v>0</v>
      </c>
      <c r="S101" s="6">
        <f>IF(Proiecte_finalizare!F101=Cotutela!$S$1,0.5,0)</f>
        <v>0</v>
      </c>
      <c r="T101" s="6">
        <f>IF(Proiecte_finalizare!F101=Cotutela!$T$1,0.5,0)</f>
        <v>0</v>
      </c>
      <c r="U101" s="6">
        <f>IF(Proiecte_finalizare!F101=Cotutela!$U$1,0.5,0)</f>
        <v>0</v>
      </c>
      <c r="V101" s="6">
        <f>IF(Proiecte_finalizare!F101=Cotutela!$V$1,0.5,0)</f>
        <v>0</v>
      </c>
      <c r="W101" s="6">
        <f>IF(Proiecte_finalizare!F101=Cotutela!$W$1,0.5,0)</f>
        <v>0</v>
      </c>
      <c r="X101" s="6">
        <f>IF(Proiecte_finalizare!F101=Cotutela!$X$1,0.5,0)</f>
        <v>0</v>
      </c>
      <c r="Y101" s="6">
        <f>IF(Proiecte_finalizare!F101=Cotutela!$Y$1,0.5,0)</f>
        <v>0</v>
      </c>
      <c r="Z101" s="6">
        <f>IF(Proiecte_finalizare!F101=Cotutela!$Z$1,0.5,0)</f>
        <v>0</v>
      </c>
      <c r="AA101" s="6">
        <f>IF(Proiecte_finalizare!F101=Cotutela!$AA$1,0.5,0)</f>
        <v>0</v>
      </c>
      <c r="AB101" s="6">
        <f>IF(Proiecte_finalizare!F101=Cotutela!$AB$1,0.5,0)</f>
        <v>0</v>
      </c>
      <c r="AC101" s="6">
        <f>IF(Proiecte_finalizare!F101=Cotutela!$AC$1,0.5,0)</f>
        <v>0</v>
      </c>
      <c r="AD101" s="6">
        <f>IF(Proiecte_finalizare!F101=Cotutela!$AD$1,0.5,0)</f>
        <v>0</v>
      </c>
      <c r="AS101" s="6">
        <f>IF(Proiecte_finalizare!F101&lt;&gt;"",0.5-AT101,0)</f>
        <v>0</v>
      </c>
      <c r="AT101" s="6">
        <f t="shared" si="2"/>
        <v>0</v>
      </c>
      <c r="AU101" s="6">
        <f t="shared" si="3"/>
        <v>0</v>
      </c>
    </row>
    <row r="102" spans="1:47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IF(Proiecte_finalizare!F102=Cotutela!$C$1,0.5,0)</f>
        <v>0</v>
      </c>
      <c r="D102" s="6">
        <f>IF(Proiecte_finalizare!F102=Cotutela!$D$1,0.5,0)</f>
        <v>0</v>
      </c>
      <c r="E102" s="6">
        <f>IF(Proiecte_finalizare!F102=Cotutela!$E$1,0.5,0)</f>
        <v>0</v>
      </c>
      <c r="F102" s="6">
        <f>IF(Proiecte_finalizare!F102=Cotutela!$F$1,0.5,0)</f>
        <v>0</v>
      </c>
      <c r="G102" s="6">
        <f>IF(Proiecte_finalizare!F102=Cotutela!$G$1,0.5,0)</f>
        <v>0</v>
      </c>
      <c r="H102" s="6">
        <f>IF(Proiecte_finalizare!F102=Cotutela!$H$1,0.5,0)</f>
        <v>0</v>
      </c>
      <c r="I102" s="6">
        <f>IF(Proiecte_finalizare!F102=Cotutela!$I$1,0.5,0)</f>
        <v>0</v>
      </c>
      <c r="J102" s="6">
        <f>IF(Proiecte_finalizare!F102=Cotutela!$J$1,0.5,0)</f>
        <v>0</v>
      </c>
      <c r="K102" s="6">
        <f>IF(Proiecte_finalizare!F102=Cotutela!$K$1,0.5,0)</f>
        <v>0</v>
      </c>
      <c r="L102" s="6">
        <f>IF(Proiecte_finalizare!F102=Cotutela!$L$1,0.5,0)</f>
        <v>0</v>
      </c>
      <c r="M102" s="6">
        <f>IF(Proiecte_finalizare!F102=Cotutela!$M$1,0.5,0)</f>
        <v>0</v>
      </c>
      <c r="N102" s="6">
        <f>IF(Proiecte_finalizare!F102=Cotutela!$N$1,0.5,0)</f>
        <v>0</v>
      </c>
      <c r="O102" s="6">
        <f>IF(Proiecte_finalizare!F102=Cotutela!$O$1,0.5,0)</f>
        <v>0</v>
      </c>
      <c r="P102" s="6">
        <f>IF(Proiecte_finalizare!F102=Cotutela!$P$1,0.5,0)</f>
        <v>0</v>
      </c>
      <c r="Q102" s="6">
        <f>IF(Proiecte_finalizare!F102=Cotutela!$Q$1,0.5,0)</f>
        <v>0</v>
      </c>
      <c r="R102" s="6">
        <f>IF(Proiecte_finalizare!F102=Cotutela!$R$1,0.5,0)</f>
        <v>0</v>
      </c>
      <c r="S102" s="6">
        <f>IF(Proiecte_finalizare!F102=Cotutela!$S$1,0.5,0)</f>
        <v>0</v>
      </c>
      <c r="T102" s="6">
        <f>IF(Proiecte_finalizare!F102=Cotutela!$T$1,0.5,0)</f>
        <v>0</v>
      </c>
      <c r="U102" s="6">
        <f>IF(Proiecte_finalizare!F102=Cotutela!$U$1,0.5,0)</f>
        <v>0</v>
      </c>
      <c r="V102" s="6">
        <f>IF(Proiecte_finalizare!F102=Cotutela!$V$1,0.5,0)</f>
        <v>0</v>
      </c>
      <c r="W102" s="6">
        <f>IF(Proiecte_finalizare!F102=Cotutela!$W$1,0.5,0)</f>
        <v>0</v>
      </c>
      <c r="X102" s="6">
        <f>IF(Proiecte_finalizare!F102=Cotutela!$X$1,0.5,0)</f>
        <v>0</v>
      </c>
      <c r="Y102" s="6">
        <f>IF(Proiecte_finalizare!F102=Cotutela!$Y$1,0.5,0)</f>
        <v>0</v>
      </c>
      <c r="Z102" s="6">
        <f>IF(Proiecte_finalizare!F102=Cotutela!$Z$1,0.5,0)</f>
        <v>0</v>
      </c>
      <c r="AA102" s="6">
        <f>IF(Proiecte_finalizare!F102=Cotutela!$AA$1,0.5,0)</f>
        <v>0</v>
      </c>
      <c r="AB102" s="6">
        <f>IF(Proiecte_finalizare!F102=Cotutela!$AB$1,0.5,0)</f>
        <v>0</v>
      </c>
      <c r="AC102" s="6">
        <f>IF(Proiecte_finalizare!F102=Cotutela!$AC$1,0.5,0)</f>
        <v>0</v>
      </c>
      <c r="AD102" s="6">
        <f>IF(Proiecte_finalizare!F102=Cotutela!$AD$1,0.5,0)</f>
        <v>0</v>
      </c>
      <c r="AS102" s="6">
        <f>IF(Proiecte_finalizare!F102&lt;&gt;"",0.5-AT102,0)</f>
        <v>0</v>
      </c>
      <c r="AT102" s="6">
        <f t="shared" si="2"/>
        <v>0</v>
      </c>
      <c r="AU102" s="6">
        <f t="shared" si="3"/>
        <v>0</v>
      </c>
    </row>
    <row r="103" spans="1:47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IF(Proiecte_finalizare!F103=Cotutela!$C$1,0.5,0)</f>
        <v>0</v>
      </c>
      <c r="D103" s="6">
        <f>IF(Proiecte_finalizare!F103=Cotutela!$D$1,0.5,0)</f>
        <v>0</v>
      </c>
      <c r="E103" s="6">
        <f>IF(Proiecte_finalizare!F103=Cotutela!$E$1,0.5,0)</f>
        <v>0</v>
      </c>
      <c r="F103" s="6">
        <f>IF(Proiecte_finalizare!F103=Cotutela!$F$1,0.5,0)</f>
        <v>0</v>
      </c>
      <c r="G103" s="6">
        <f>IF(Proiecte_finalizare!F103=Cotutela!$G$1,0.5,0)</f>
        <v>0</v>
      </c>
      <c r="H103" s="6">
        <f>IF(Proiecte_finalizare!F103=Cotutela!$H$1,0.5,0)</f>
        <v>0</v>
      </c>
      <c r="I103" s="6">
        <f>IF(Proiecte_finalizare!F103=Cotutela!$I$1,0.5,0)</f>
        <v>0</v>
      </c>
      <c r="J103" s="6">
        <f>IF(Proiecte_finalizare!F103=Cotutela!$J$1,0.5,0)</f>
        <v>0</v>
      </c>
      <c r="K103" s="6">
        <f>IF(Proiecte_finalizare!F103=Cotutela!$K$1,0.5,0)</f>
        <v>0</v>
      </c>
      <c r="L103" s="6">
        <f>IF(Proiecte_finalizare!F103=Cotutela!$L$1,0.5,0)</f>
        <v>0</v>
      </c>
      <c r="M103" s="6">
        <f>IF(Proiecte_finalizare!F103=Cotutela!$M$1,0.5,0)</f>
        <v>0</v>
      </c>
      <c r="N103" s="6">
        <f>IF(Proiecte_finalizare!F103=Cotutela!$N$1,0.5,0)</f>
        <v>0</v>
      </c>
      <c r="O103" s="6">
        <f>IF(Proiecte_finalizare!F103=Cotutela!$O$1,0.5,0)</f>
        <v>0</v>
      </c>
      <c r="P103" s="6">
        <f>IF(Proiecte_finalizare!F103=Cotutela!$P$1,0.5,0)</f>
        <v>0</v>
      </c>
      <c r="Q103" s="6">
        <f>IF(Proiecte_finalizare!F103=Cotutela!$Q$1,0.5,0)</f>
        <v>0</v>
      </c>
      <c r="R103" s="6">
        <f>IF(Proiecte_finalizare!F103=Cotutela!$R$1,0.5,0)</f>
        <v>0</v>
      </c>
      <c r="S103" s="6">
        <f>IF(Proiecte_finalizare!F103=Cotutela!$S$1,0.5,0)</f>
        <v>0</v>
      </c>
      <c r="T103" s="6">
        <f>IF(Proiecte_finalizare!F103=Cotutela!$T$1,0.5,0)</f>
        <v>0</v>
      </c>
      <c r="U103" s="6">
        <f>IF(Proiecte_finalizare!F103=Cotutela!$U$1,0.5,0)</f>
        <v>0</v>
      </c>
      <c r="V103" s="6">
        <f>IF(Proiecte_finalizare!F103=Cotutela!$V$1,0.5,0)</f>
        <v>0</v>
      </c>
      <c r="W103" s="6">
        <f>IF(Proiecte_finalizare!F103=Cotutela!$W$1,0.5,0)</f>
        <v>0</v>
      </c>
      <c r="X103" s="6">
        <f>IF(Proiecte_finalizare!F103=Cotutela!$X$1,0.5,0)</f>
        <v>0</v>
      </c>
      <c r="Y103" s="6">
        <f>IF(Proiecte_finalizare!F103=Cotutela!$Y$1,0.5,0)</f>
        <v>0</v>
      </c>
      <c r="Z103" s="6">
        <f>IF(Proiecte_finalizare!F103=Cotutela!$Z$1,0.5,0)</f>
        <v>0</v>
      </c>
      <c r="AA103" s="6">
        <f>IF(Proiecte_finalizare!F103=Cotutela!$AA$1,0.5,0)</f>
        <v>0</v>
      </c>
      <c r="AB103" s="6">
        <f>IF(Proiecte_finalizare!F103=Cotutela!$AB$1,0.5,0)</f>
        <v>0</v>
      </c>
      <c r="AC103" s="6">
        <f>IF(Proiecte_finalizare!F103=Cotutela!$AC$1,0.5,0)</f>
        <v>0</v>
      </c>
      <c r="AD103" s="6">
        <f>IF(Proiecte_finalizare!F103=Cotutela!$AD$1,0.5,0)</f>
        <v>0</v>
      </c>
      <c r="AS103" s="6">
        <f>IF(Proiecte_finalizare!F103&lt;&gt;"",0.5-AT103,0)</f>
        <v>0</v>
      </c>
      <c r="AT103" s="6">
        <f t="shared" si="2"/>
        <v>0</v>
      </c>
      <c r="AU103" s="6">
        <f t="shared" si="3"/>
        <v>0</v>
      </c>
    </row>
    <row r="104" spans="1:47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IF(Proiecte_finalizare!F104=Cotutela!$C$1,0.5,0)</f>
        <v>0</v>
      </c>
      <c r="D104" s="6">
        <f>IF(Proiecte_finalizare!F104=Cotutela!$D$1,0.5,0)</f>
        <v>0</v>
      </c>
      <c r="E104" s="6">
        <f>IF(Proiecte_finalizare!F104=Cotutela!$E$1,0.5,0)</f>
        <v>0</v>
      </c>
      <c r="F104" s="6">
        <f>IF(Proiecte_finalizare!F104=Cotutela!$F$1,0.5,0)</f>
        <v>0</v>
      </c>
      <c r="G104" s="6">
        <f>IF(Proiecte_finalizare!F104=Cotutela!$G$1,0.5,0)</f>
        <v>0</v>
      </c>
      <c r="H104" s="6">
        <f>IF(Proiecte_finalizare!F104=Cotutela!$H$1,0.5,0)</f>
        <v>0</v>
      </c>
      <c r="I104" s="6">
        <f>IF(Proiecte_finalizare!F104=Cotutela!$I$1,0.5,0)</f>
        <v>0</v>
      </c>
      <c r="J104" s="6">
        <f>IF(Proiecte_finalizare!F104=Cotutela!$J$1,0.5,0)</f>
        <v>0</v>
      </c>
      <c r="K104" s="6">
        <f>IF(Proiecte_finalizare!F104=Cotutela!$K$1,0.5,0)</f>
        <v>0</v>
      </c>
      <c r="L104" s="6">
        <f>IF(Proiecte_finalizare!F104=Cotutela!$L$1,0.5,0)</f>
        <v>0</v>
      </c>
      <c r="M104" s="6">
        <f>IF(Proiecte_finalizare!F104=Cotutela!$M$1,0.5,0)</f>
        <v>0</v>
      </c>
      <c r="N104" s="6">
        <f>IF(Proiecte_finalizare!F104=Cotutela!$N$1,0.5,0)</f>
        <v>0</v>
      </c>
      <c r="O104" s="6">
        <f>IF(Proiecte_finalizare!F104=Cotutela!$O$1,0.5,0)</f>
        <v>0</v>
      </c>
      <c r="P104" s="6">
        <f>IF(Proiecte_finalizare!F104=Cotutela!$P$1,0.5,0)</f>
        <v>0</v>
      </c>
      <c r="Q104" s="6">
        <f>IF(Proiecte_finalizare!F104=Cotutela!$Q$1,0.5,0)</f>
        <v>0</v>
      </c>
      <c r="R104" s="6">
        <f>IF(Proiecte_finalizare!F104=Cotutela!$R$1,0.5,0)</f>
        <v>0</v>
      </c>
      <c r="S104" s="6">
        <f>IF(Proiecte_finalizare!F104=Cotutela!$S$1,0.5,0)</f>
        <v>0</v>
      </c>
      <c r="T104" s="6">
        <f>IF(Proiecte_finalizare!F104=Cotutela!$T$1,0.5,0)</f>
        <v>0</v>
      </c>
      <c r="U104" s="6">
        <f>IF(Proiecte_finalizare!F104=Cotutela!$U$1,0.5,0)</f>
        <v>0</v>
      </c>
      <c r="V104" s="6">
        <f>IF(Proiecte_finalizare!F104=Cotutela!$V$1,0.5,0)</f>
        <v>0</v>
      </c>
      <c r="W104" s="6">
        <f>IF(Proiecte_finalizare!F104=Cotutela!$W$1,0.5,0)</f>
        <v>0</v>
      </c>
      <c r="X104" s="6">
        <f>IF(Proiecte_finalizare!F104=Cotutela!$X$1,0.5,0)</f>
        <v>0</v>
      </c>
      <c r="Y104" s="6">
        <f>IF(Proiecte_finalizare!F104=Cotutela!$Y$1,0.5,0)</f>
        <v>0</v>
      </c>
      <c r="Z104" s="6">
        <f>IF(Proiecte_finalizare!F104=Cotutela!$Z$1,0.5,0)</f>
        <v>0</v>
      </c>
      <c r="AA104" s="6">
        <f>IF(Proiecte_finalizare!F104=Cotutela!$AA$1,0.5,0)</f>
        <v>0</v>
      </c>
      <c r="AB104" s="6">
        <f>IF(Proiecte_finalizare!F104=Cotutela!$AB$1,0.5,0)</f>
        <v>0</v>
      </c>
      <c r="AC104" s="6">
        <f>IF(Proiecte_finalizare!F104=Cotutela!$AC$1,0.5,0)</f>
        <v>0</v>
      </c>
      <c r="AD104" s="6">
        <f>IF(Proiecte_finalizare!F104=Cotutela!$AD$1,0.5,0)</f>
        <v>0</v>
      </c>
      <c r="AS104" s="6">
        <f>IF(Proiecte_finalizare!F104&lt;&gt;"",0.5-AT104,0)</f>
        <v>0</v>
      </c>
      <c r="AT104" s="6">
        <f t="shared" si="2"/>
        <v>0</v>
      </c>
      <c r="AU104" s="6">
        <f t="shared" si="3"/>
        <v>0</v>
      </c>
    </row>
    <row r="105" spans="1:47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IF(Proiecte_finalizare!F105=Cotutela!$C$1,0.5,0)</f>
        <v>0</v>
      </c>
      <c r="D105" s="6">
        <f>IF(Proiecte_finalizare!F105=Cotutela!$D$1,0.5,0)</f>
        <v>0</v>
      </c>
      <c r="E105" s="6">
        <f>IF(Proiecte_finalizare!F105=Cotutela!$E$1,0.5,0)</f>
        <v>0</v>
      </c>
      <c r="F105" s="6">
        <f>IF(Proiecte_finalizare!F105=Cotutela!$F$1,0.5,0)</f>
        <v>0</v>
      </c>
      <c r="G105" s="6">
        <f>IF(Proiecte_finalizare!F105=Cotutela!$G$1,0.5,0)</f>
        <v>0</v>
      </c>
      <c r="H105" s="6">
        <f>IF(Proiecte_finalizare!F105=Cotutela!$H$1,0.5,0)</f>
        <v>0</v>
      </c>
      <c r="I105" s="6">
        <f>IF(Proiecte_finalizare!F105=Cotutela!$I$1,0.5,0)</f>
        <v>0</v>
      </c>
      <c r="J105" s="6">
        <f>IF(Proiecte_finalizare!F105=Cotutela!$J$1,0.5,0)</f>
        <v>0</v>
      </c>
      <c r="K105" s="6">
        <f>IF(Proiecte_finalizare!F105=Cotutela!$K$1,0.5,0)</f>
        <v>0</v>
      </c>
      <c r="L105" s="6">
        <f>IF(Proiecte_finalizare!F105=Cotutela!$L$1,0.5,0)</f>
        <v>0</v>
      </c>
      <c r="M105" s="6">
        <f>IF(Proiecte_finalizare!F105=Cotutela!$M$1,0.5,0)</f>
        <v>0</v>
      </c>
      <c r="N105" s="6">
        <f>IF(Proiecte_finalizare!F105=Cotutela!$N$1,0.5,0)</f>
        <v>0</v>
      </c>
      <c r="O105" s="6">
        <f>IF(Proiecte_finalizare!F105=Cotutela!$O$1,0.5,0)</f>
        <v>0</v>
      </c>
      <c r="P105" s="6">
        <f>IF(Proiecte_finalizare!F105=Cotutela!$P$1,0.5,0)</f>
        <v>0</v>
      </c>
      <c r="Q105" s="6">
        <f>IF(Proiecte_finalizare!F105=Cotutela!$Q$1,0.5,0)</f>
        <v>0</v>
      </c>
      <c r="R105" s="6">
        <f>IF(Proiecte_finalizare!F105=Cotutela!$R$1,0.5,0)</f>
        <v>0</v>
      </c>
      <c r="S105" s="6">
        <f>IF(Proiecte_finalizare!F105=Cotutela!$S$1,0.5,0)</f>
        <v>0</v>
      </c>
      <c r="T105" s="6">
        <f>IF(Proiecte_finalizare!F105=Cotutela!$T$1,0.5,0)</f>
        <v>0</v>
      </c>
      <c r="U105" s="6">
        <f>IF(Proiecte_finalizare!F105=Cotutela!$U$1,0.5,0)</f>
        <v>0</v>
      </c>
      <c r="V105" s="6">
        <f>IF(Proiecte_finalizare!F105=Cotutela!$V$1,0.5,0)</f>
        <v>0</v>
      </c>
      <c r="W105" s="6">
        <f>IF(Proiecte_finalizare!F105=Cotutela!$W$1,0.5,0)</f>
        <v>0</v>
      </c>
      <c r="X105" s="6">
        <f>IF(Proiecte_finalizare!F105=Cotutela!$X$1,0.5,0)</f>
        <v>0</v>
      </c>
      <c r="Y105" s="6">
        <f>IF(Proiecte_finalizare!F105=Cotutela!$Y$1,0.5,0)</f>
        <v>0</v>
      </c>
      <c r="Z105" s="6">
        <f>IF(Proiecte_finalizare!F105=Cotutela!$Z$1,0.5,0)</f>
        <v>0</v>
      </c>
      <c r="AA105" s="6">
        <f>IF(Proiecte_finalizare!F105=Cotutela!$AA$1,0.5,0)</f>
        <v>0</v>
      </c>
      <c r="AB105" s="6">
        <f>IF(Proiecte_finalizare!F105=Cotutela!$AB$1,0.5,0)</f>
        <v>0</v>
      </c>
      <c r="AC105" s="6">
        <f>IF(Proiecte_finalizare!F105=Cotutela!$AC$1,0.5,0)</f>
        <v>0</v>
      </c>
      <c r="AD105" s="6">
        <f>IF(Proiecte_finalizare!F105=Cotutela!$AD$1,0.5,0)</f>
        <v>0</v>
      </c>
      <c r="AS105" s="6">
        <f>IF(Proiecte_finalizare!F105&lt;&gt;"",0.5-AT105,0)</f>
        <v>0</v>
      </c>
      <c r="AT105" s="6">
        <f t="shared" si="2"/>
        <v>0</v>
      </c>
      <c r="AU105" s="6">
        <f t="shared" si="3"/>
        <v>0</v>
      </c>
    </row>
    <row r="106" spans="1:47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IF(Proiecte_finalizare!F106=Cotutela!$C$1,0.5,0)</f>
        <v>0</v>
      </c>
      <c r="D106" s="6">
        <f>IF(Proiecte_finalizare!F106=Cotutela!$D$1,0.5,0)</f>
        <v>0</v>
      </c>
      <c r="E106" s="6">
        <f>IF(Proiecte_finalizare!F106=Cotutela!$E$1,0.5,0)</f>
        <v>0</v>
      </c>
      <c r="F106" s="6">
        <f>IF(Proiecte_finalizare!F106=Cotutela!$F$1,0.5,0)</f>
        <v>0</v>
      </c>
      <c r="G106" s="6">
        <f>IF(Proiecte_finalizare!F106=Cotutela!$G$1,0.5,0)</f>
        <v>0</v>
      </c>
      <c r="H106" s="6">
        <f>IF(Proiecte_finalizare!F106=Cotutela!$H$1,0.5,0)</f>
        <v>0</v>
      </c>
      <c r="I106" s="6">
        <f>IF(Proiecte_finalizare!F106=Cotutela!$I$1,0.5,0)</f>
        <v>0</v>
      </c>
      <c r="J106" s="6">
        <f>IF(Proiecte_finalizare!F106=Cotutela!$J$1,0.5,0)</f>
        <v>0</v>
      </c>
      <c r="K106" s="6">
        <f>IF(Proiecte_finalizare!F106=Cotutela!$K$1,0.5,0)</f>
        <v>0</v>
      </c>
      <c r="L106" s="6">
        <f>IF(Proiecte_finalizare!F106=Cotutela!$L$1,0.5,0)</f>
        <v>0</v>
      </c>
      <c r="M106" s="6">
        <f>IF(Proiecte_finalizare!F106=Cotutela!$M$1,0.5,0)</f>
        <v>0</v>
      </c>
      <c r="N106" s="6">
        <f>IF(Proiecte_finalizare!F106=Cotutela!$N$1,0.5,0)</f>
        <v>0</v>
      </c>
      <c r="O106" s="6">
        <f>IF(Proiecte_finalizare!F106=Cotutela!$O$1,0.5,0)</f>
        <v>0</v>
      </c>
      <c r="P106" s="6">
        <f>IF(Proiecte_finalizare!F106=Cotutela!$P$1,0.5,0)</f>
        <v>0</v>
      </c>
      <c r="Q106" s="6">
        <f>IF(Proiecte_finalizare!F106=Cotutela!$Q$1,0.5,0)</f>
        <v>0</v>
      </c>
      <c r="R106" s="6">
        <f>IF(Proiecte_finalizare!F106=Cotutela!$R$1,0.5,0)</f>
        <v>0</v>
      </c>
      <c r="S106" s="6">
        <f>IF(Proiecte_finalizare!F106=Cotutela!$S$1,0.5,0)</f>
        <v>0</v>
      </c>
      <c r="T106" s="6">
        <f>IF(Proiecte_finalizare!F106=Cotutela!$T$1,0.5,0)</f>
        <v>0</v>
      </c>
      <c r="U106" s="6">
        <f>IF(Proiecte_finalizare!F106=Cotutela!$U$1,0.5,0)</f>
        <v>0</v>
      </c>
      <c r="V106" s="6">
        <f>IF(Proiecte_finalizare!F106=Cotutela!$V$1,0.5,0)</f>
        <v>0</v>
      </c>
      <c r="W106" s="6">
        <f>IF(Proiecte_finalizare!F106=Cotutela!$W$1,0.5,0)</f>
        <v>0</v>
      </c>
      <c r="X106" s="6">
        <f>IF(Proiecte_finalizare!F106=Cotutela!$X$1,0.5,0)</f>
        <v>0</v>
      </c>
      <c r="Y106" s="6">
        <f>IF(Proiecte_finalizare!F106=Cotutela!$Y$1,0.5,0)</f>
        <v>0</v>
      </c>
      <c r="Z106" s="6">
        <f>IF(Proiecte_finalizare!F106=Cotutela!$Z$1,0.5,0)</f>
        <v>0</v>
      </c>
      <c r="AA106" s="6">
        <f>IF(Proiecte_finalizare!F106=Cotutela!$AA$1,0.5,0)</f>
        <v>0</v>
      </c>
      <c r="AB106" s="6">
        <f>IF(Proiecte_finalizare!F106=Cotutela!$AB$1,0.5,0)</f>
        <v>0</v>
      </c>
      <c r="AC106" s="6">
        <f>IF(Proiecte_finalizare!F106=Cotutela!$AC$1,0.5,0)</f>
        <v>0</v>
      </c>
      <c r="AD106" s="6">
        <f>IF(Proiecte_finalizare!F106=Cotutela!$AD$1,0.5,0)</f>
        <v>0</v>
      </c>
      <c r="AS106" s="6">
        <f>IF(Proiecte_finalizare!F106&lt;&gt;"",0.5-AT106,0)</f>
        <v>0</v>
      </c>
      <c r="AT106" s="6">
        <f t="shared" si="2"/>
        <v>0</v>
      </c>
      <c r="AU106" s="6">
        <f t="shared" si="3"/>
        <v>0</v>
      </c>
    </row>
    <row r="107" spans="1:47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IF(Proiecte_finalizare!F107=Cotutela!$C$1,0.5,0)</f>
        <v>0</v>
      </c>
      <c r="D107" s="6">
        <f>IF(Proiecte_finalizare!F107=Cotutela!$D$1,0.5,0)</f>
        <v>0</v>
      </c>
      <c r="E107" s="6">
        <f>IF(Proiecte_finalizare!F107=Cotutela!$E$1,0.5,0)</f>
        <v>0</v>
      </c>
      <c r="F107" s="6">
        <f>IF(Proiecte_finalizare!F107=Cotutela!$F$1,0.5,0)</f>
        <v>0</v>
      </c>
      <c r="G107" s="6">
        <f>IF(Proiecte_finalizare!F107=Cotutela!$G$1,0.5,0)</f>
        <v>0</v>
      </c>
      <c r="H107" s="6">
        <f>IF(Proiecte_finalizare!F107=Cotutela!$H$1,0.5,0)</f>
        <v>0</v>
      </c>
      <c r="I107" s="6">
        <f>IF(Proiecte_finalizare!F107=Cotutela!$I$1,0.5,0)</f>
        <v>0</v>
      </c>
      <c r="J107" s="6">
        <f>IF(Proiecte_finalizare!F107=Cotutela!$J$1,0.5,0)</f>
        <v>0</v>
      </c>
      <c r="K107" s="6">
        <f>IF(Proiecte_finalizare!F107=Cotutela!$K$1,0.5,0)</f>
        <v>0</v>
      </c>
      <c r="L107" s="6">
        <f>IF(Proiecte_finalizare!F107=Cotutela!$L$1,0.5,0)</f>
        <v>0</v>
      </c>
      <c r="M107" s="6">
        <f>IF(Proiecte_finalizare!F107=Cotutela!$M$1,0.5,0)</f>
        <v>0</v>
      </c>
      <c r="N107" s="6">
        <f>IF(Proiecte_finalizare!F107=Cotutela!$N$1,0.5,0)</f>
        <v>0</v>
      </c>
      <c r="O107" s="6">
        <f>IF(Proiecte_finalizare!F107=Cotutela!$O$1,0.5,0)</f>
        <v>0</v>
      </c>
      <c r="P107" s="6">
        <f>IF(Proiecte_finalizare!F107=Cotutela!$P$1,0.5,0)</f>
        <v>0</v>
      </c>
      <c r="Q107" s="6">
        <f>IF(Proiecte_finalizare!F107=Cotutela!$Q$1,0.5,0)</f>
        <v>0</v>
      </c>
      <c r="R107" s="6">
        <f>IF(Proiecte_finalizare!F107=Cotutela!$R$1,0.5,0)</f>
        <v>0</v>
      </c>
      <c r="S107" s="6">
        <f>IF(Proiecte_finalizare!F107=Cotutela!$S$1,0.5,0)</f>
        <v>0</v>
      </c>
      <c r="T107" s="6">
        <f>IF(Proiecte_finalizare!F107=Cotutela!$T$1,0.5,0)</f>
        <v>0</v>
      </c>
      <c r="U107" s="6">
        <f>IF(Proiecte_finalizare!F107=Cotutela!$U$1,0.5,0)</f>
        <v>0</v>
      </c>
      <c r="V107" s="6">
        <f>IF(Proiecte_finalizare!F107=Cotutela!$V$1,0.5,0)</f>
        <v>0</v>
      </c>
      <c r="W107" s="6">
        <f>IF(Proiecte_finalizare!F107=Cotutela!$W$1,0.5,0)</f>
        <v>0</v>
      </c>
      <c r="X107" s="6">
        <f>IF(Proiecte_finalizare!F107=Cotutela!$X$1,0.5,0)</f>
        <v>0</v>
      </c>
      <c r="Y107" s="6">
        <f>IF(Proiecte_finalizare!F107=Cotutela!$Y$1,0.5,0)</f>
        <v>0</v>
      </c>
      <c r="Z107" s="6">
        <f>IF(Proiecte_finalizare!F107=Cotutela!$Z$1,0.5,0)</f>
        <v>0</v>
      </c>
      <c r="AA107" s="6">
        <f>IF(Proiecte_finalizare!F107=Cotutela!$AA$1,0.5,0)</f>
        <v>0</v>
      </c>
      <c r="AB107" s="6">
        <f>IF(Proiecte_finalizare!F107=Cotutela!$AB$1,0.5,0)</f>
        <v>0</v>
      </c>
      <c r="AC107" s="6">
        <f>IF(Proiecte_finalizare!F107=Cotutela!$AC$1,0.5,0)</f>
        <v>0</v>
      </c>
      <c r="AD107" s="6">
        <f>IF(Proiecte_finalizare!F107=Cotutela!$AD$1,0.5,0)</f>
        <v>0</v>
      </c>
      <c r="AS107" s="6">
        <f>IF(Proiecte_finalizare!F107&lt;&gt;"",0.5-AT107,0)</f>
        <v>0</v>
      </c>
      <c r="AT107" s="6">
        <f t="shared" si="2"/>
        <v>0</v>
      </c>
      <c r="AU107" s="6">
        <f t="shared" si="3"/>
        <v>0</v>
      </c>
    </row>
    <row r="108" spans="1:47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IF(Proiecte_finalizare!F108=Cotutela!$C$1,0.5,0)</f>
        <v>0</v>
      </c>
      <c r="D108" s="6">
        <f>IF(Proiecte_finalizare!F108=Cotutela!$D$1,0.5,0)</f>
        <v>0</v>
      </c>
      <c r="E108" s="6">
        <f>IF(Proiecte_finalizare!F108=Cotutela!$E$1,0.5,0)</f>
        <v>0</v>
      </c>
      <c r="F108" s="6">
        <f>IF(Proiecte_finalizare!F108=Cotutela!$F$1,0.5,0)</f>
        <v>0</v>
      </c>
      <c r="G108" s="6">
        <f>IF(Proiecte_finalizare!F108=Cotutela!$G$1,0.5,0)</f>
        <v>0</v>
      </c>
      <c r="H108" s="6">
        <f>IF(Proiecte_finalizare!F108=Cotutela!$H$1,0.5,0)</f>
        <v>0</v>
      </c>
      <c r="I108" s="6">
        <f>IF(Proiecte_finalizare!F108=Cotutela!$I$1,0.5,0)</f>
        <v>0</v>
      </c>
      <c r="J108" s="6">
        <f>IF(Proiecte_finalizare!F108=Cotutela!$J$1,0.5,0)</f>
        <v>0</v>
      </c>
      <c r="K108" s="6">
        <f>IF(Proiecte_finalizare!F108=Cotutela!$K$1,0.5,0)</f>
        <v>0</v>
      </c>
      <c r="L108" s="6">
        <f>IF(Proiecte_finalizare!F108=Cotutela!$L$1,0.5,0)</f>
        <v>0</v>
      </c>
      <c r="M108" s="6">
        <f>IF(Proiecte_finalizare!F108=Cotutela!$M$1,0.5,0)</f>
        <v>0</v>
      </c>
      <c r="N108" s="6">
        <f>IF(Proiecte_finalizare!F108=Cotutela!$N$1,0.5,0)</f>
        <v>0</v>
      </c>
      <c r="O108" s="6">
        <f>IF(Proiecte_finalizare!F108=Cotutela!$O$1,0.5,0)</f>
        <v>0</v>
      </c>
      <c r="P108" s="6">
        <f>IF(Proiecte_finalizare!F108=Cotutela!$P$1,0.5,0)</f>
        <v>0</v>
      </c>
      <c r="Q108" s="6">
        <f>IF(Proiecte_finalizare!F108=Cotutela!$Q$1,0.5,0)</f>
        <v>0</v>
      </c>
      <c r="R108" s="6">
        <f>IF(Proiecte_finalizare!F108=Cotutela!$R$1,0.5,0)</f>
        <v>0</v>
      </c>
      <c r="S108" s="6">
        <f>IF(Proiecte_finalizare!F108=Cotutela!$S$1,0.5,0)</f>
        <v>0</v>
      </c>
      <c r="T108" s="6">
        <f>IF(Proiecte_finalizare!F108=Cotutela!$T$1,0.5,0)</f>
        <v>0</v>
      </c>
      <c r="U108" s="6">
        <f>IF(Proiecte_finalizare!F108=Cotutela!$U$1,0.5,0)</f>
        <v>0</v>
      </c>
      <c r="V108" s="6">
        <f>IF(Proiecte_finalizare!F108=Cotutela!$V$1,0.5,0)</f>
        <v>0</v>
      </c>
      <c r="W108" s="6">
        <f>IF(Proiecte_finalizare!F108=Cotutela!$W$1,0.5,0)</f>
        <v>0</v>
      </c>
      <c r="X108" s="6">
        <f>IF(Proiecte_finalizare!F108=Cotutela!$X$1,0.5,0)</f>
        <v>0</v>
      </c>
      <c r="Y108" s="6">
        <f>IF(Proiecte_finalizare!F108=Cotutela!$Y$1,0.5,0)</f>
        <v>0</v>
      </c>
      <c r="Z108" s="6">
        <f>IF(Proiecte_finalizare!F108=Cotutela!$Z$1,0.5,0)</f>
        <v>0</v>
      </c>
      <c r="AA108" s="6">
        <f>IF(Proiecte_finalizare!F108=Cotutela!$AA$1,0.5,0)</f>
        <v>0</v>
      </c>
      <c r="AB108" s="6">
        <f>IF(Proiecte_finalizare!F108=Cotutela!$AB$1,0.5,0)</f>
        <v>0</v>
      </c>
      <c r="AC108" s="6">
        <f>IF(Proiecte_finalizare!F108=Cotutela!$AC$1,0.5,0)</f>
        <v>0</v>
      </c>
      <c r="AD108" s="6">
        <f>IF(Proiecte_finalizare!F108=Cotutela!$AD$1,0.5,0)</f>
        <v>0</v>
      </c>
      <c r="AS108" s="6">
        <f>IF(Proiecte_finalizare!F108&lt;&gt;"",0.5-AT108,0)</f>
        <v>0</v>
      </c>
      <c r="AT108" s="6">
        <f t="shared" si="2"/>
        <v>0</v>
      </c>
      <c r="AU108" s="6">
        <f t="shared" si="3"/>
        <v>0</v>
      </c>
    </row>
    <row r="109" spans="1:47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IF(Proiecte_finalizare!F109=Cotutela!$C$1,0.5,0)</f>
        <v>0</v>
      </c>
      <c r="D109" s="6">
        <f>IF(Proiecte_finalizare!F109=Cotutela!$D$1,0.5,0)</f>
        <v>0</v>
      </c>
      <c r="E109" s="6">
        <f>IF(Proiecte_finalizare!F109=Cotutela!$E$1,0.5,0)</f>
        <v>0</v>
      </c>
      <c r="F109" s="6">
        <f>IF(Proiecte_finalizare!F109=Cotutela!$F$1,0.5,0)</f>
        <v>0</v>
      </c>
      <c r="G109" s="6">
        <f>IF(Proiecte_finalizare!F109=Cotutela!$G$1,0.5,0)</f>
        <v>0</v>
      </c>
      <c r="H109" s="6">
        <f>IF(Proiecte_finalizare!F109=Cotutela!$H$1,0.5,0)</f>
        <v>0</v>
      </c>
      <c r="I109" s="6">
        <f>IF(Proiecte_finalizare!F109=Cotutela!$I$1,0.5,0)</f>
        <v>0</v>
      </c>
      <c r="J109" s="6">
        <f>IF(Proiecte_finalizare!F109=Cotutela!$J$1,0.5,0)</f>
        <v>0</v>
      </c>
      <c r="K109" s="6">
        <f>IF(Proiecte_finalizare!F109=Cotutela!$K$1,0.5,0)</f>
        <v>0</v>
      </c>
      <c r="L109" s="6">
        <f>IF(Proiecte_finalizare!F109=Cotutela!$L$1,0.5,0)</f>
        <v>0</v>
      </c>
      <c r="M109" s="6">
        <f>IF(Proiecte_finalizare!F109=Cotutela!$M$1,0.5,0)</f>
        <v>0</v>
      </c>
      <c r="N109" s="6">
        <f>IF(Proiecte_finalizare!F109=Cotutela!$N$1,0.5,0)</f>
        <v>0</v>
      </c>
      <c r="O109" s="6">
        <f>IF(Proiecte_finalizare!F109=Cotutela!$O$1,0.5,0)</f>
        <v>0</v>
      </c>
      <c r="P109" s="6">
        <f>IF(Proiecte_finalizare!F109=Cotutela!$P$1,0.5,0)</f>
        <v>0</v>
      </c>
      <c r="Q109" s="6">
        <f>IF(Proiecte_finalizare!F109=Cotutela!$Q$1,0.5,0)</f>
        <v>0</v>
      </c>
      <c r="R109" s="6">
        <f>IF(Proiecte_finalizare!F109=Cotutela!$R$1,0.5,0)</f>
        <v>0</v>
      </c>
      <c r="S109" s="6">
        <f>IF(Proiecte_finalizare!F109=Cotutela!$S$1,0.5,0)</f>
        <v>0</v>
      </c>
      <c r="T109" s="6">
        <f>IF(Proiecte_finalizare!F109=Cotutela!$T$1,0.5,0)</f>
        <v>0</v>
      </c>
      <c r="U109" s="6">
        <f>IF(Proiecte_finalizare!F109=Cotutela!$U$1,0.5,0)</f>
        <v>0</v>
      </c>
      <c r="V109" s="6">
        <f>IF(Proiecte_finalizare!F109=Cotutela!$V$1,0.5,0)</f>
        <v>0</v>
      </c>
      <c r="W109" s="6">
        <f>IF(Proiecte_finalizare!F109=Cotutela!$W$1,0.5,0)</f>
        <v>0</v>
      </c>
      <c r="X109" s="6">
        <f>IF(Proiecte_finalizare!F109=Cotutela!$X$1,0.5,0)</f>
        <v>0</v>
      </c>
      <c r="Y109" s="6">
        <f>IF(Proiecte_finalizare!F109=Cotutela!$Y$1,0.5,0)</f>
        <v>0</v>
      </c>
      <c r="Z109" s="6">
        <f>IF(Proiecte_finalizare!F109=Cotutela!$Z$1,0.5,0)</f>
        <v>0</v>
      </c>
      <c r="AA109" s="6">
        <f>IF(Proiecte_finalizare!F109=Cotutela!$AA$1,0.5,0)</f>
        <v>0</v>
      </c>
      <c r="AB109" s="6">
        <f>IF(Proiecte_finalizare!F109=Cotutela!$AB$1,0.5,0)</f>
        <v>0</v>
      </c>
      <c r="AC109" s="6">
        <f>IF(Proiecte_finalizare!F109=Cotutela!$AC$1,0.5,0)</f>
        <v>0</v>
      </c>
      <c r="AD109" s="6">
        <f>IF(Proiecte_finalizare!F109=Cotutela!$AD$1,0.5,0)</f>
        <v>0</v>
      </c>
      <c r="AS109" s="6">
        <f>IF(Proiecte_finalizare!F109&lt;&gt;"",0.5-AT109,0)</f>
        <v>0.5</v>
      </c>
      <c r="AT109" s="6">
        <f t="shared" si="2"/>
        <v>0</v>
      </c>
      <c r="AU109" s="6">
        <f t="shared" si="3"/>
        <v>0.5</v>
      </c>
    </row>
    <row r="110" spans="1:47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IF(Proiecte_finalizare!F110=Cotutela!$C$1,0.5,0)</f>
        <v>0</v>
      </c>
      <c r="D110" s="6">
        <f>IF(Proiecte_finalizare!F110=Cotutela!$D$1,0.5,0)</f>
        <v>0</v>
      </c>
      <c r="E110" s="6">
        <f>IF(Proiecte_finalizare!F110=Cotutela!$E$1,0.5,0)</f>
        <v>0</v>
      </c>
      <c r="F110" s="6">
        <f>IF(Proiecte_finalizare!F110=Cotutela!$F$1,0.5,0)</f>
        <v>0</v>
      </c>
      <c r="G110" s="6">
        <f>IF(Proiecte_finalizare!F110=Cotutela!$G$1,0.5,0)</f>
        <v>0</v>
      </c>
      <c r="H110" s="6">
        <f>IF(Proiecte_finalizare!F110=Cotutela!$H$1,0.5,0)</f>
        <v>0</v>
      </c>
      <c r="I110" s="6">
        <f>IF(Proiecte_finalizare!F110=Cotutela!$I$1,0.5,0)</f>
        <v>0</v>
      </c>
      <c r="J110" s="6">
        <f>IF(Proiecte_finalizare!F110=Cotutela!$J$1,0.5,0)</f>
        <v>0</v>
      </c>
      <c r="K110" s="6">
        <f>IF(Proiecte_finalizare!F110=Cotutela!$K$1,0.5,0)</f>
        <v>0</v>
      </c>
      <c r="L110" s="6">
        <f>IF(Proiecte_finalizare!F110=Cotutela!$L$1,0.5,0)</f>
        <v>0</v>
      </c>
      <c r="M110" s="6">
        <f>IF(Proiecte_finalizare!F110=Cotutela!$M$1,0.5,0)</f>
        <v>0</v>
      </c>
      <c r="N110" s="6">
        <f>IF(Proiecte_finalizare!F110=Cotutela!$N$1,0.5,0)</f>
        <v>0</v>
      </c>
      <c r="O110" s="6">
        <f>IF(Proiecte_finalizare!F110=Cotutela!$O$1,0.5,0)</f>
        <v>0</v>
      </c>
      <c r="P110" s="6">
        <f>IF(Proiecte_finalizare!F110=Cotutela!$P$1,0.5,0)</f>
        <v>0</v>
      </c>
      <c r="Q110" s="6">
        <f>IF(Proiecte_finalizare!F110=Cotutela!$Q$1,0.5,0)</f>
        <v>0</v>
      </c>
      <c r="R110" s="6">
        <f>IF(Proiecte_finalizare!F110=Cotutela!$R$1,0.5,0)</f>
        <v>0</v>
      </c>
      <c r="S110" s="6">
        <f>IF(Proiecte_finalizare!F110=Cotutela!$S$1,0.5,0)</f>
        <v>0</v>
      </c>
      <c r="T110" s="6">
        <f>IF(Proiecte_finalizare!F110=Cotutela!$T$1,0.5,0)</f>
        <v>0</v>
      </c>
      <c r="U110" s="6">
        <f>IF(Proiecte_finalizare!F110=Cotutela!$U$1,0.5,0)</f>
        <v>0</v>
      </c>
      <c r="V110" s="6">
        <f>IF(Proiecte_finalizare!F110=Cotutela!$V$1,0.5,0)</f>
        <v>0</v>
      </c>
      <c r="W110" s="6">
        <f>IF(Proiecte_finalizare!F110=Cotutela!$W$1,0.5,0)</f>
        <v>0</v>
      </c>
      <c r="X110" s="6">
        <f>IF(Proiecte_finalizare!F110=Cotutela!$X$1,0.5,0)</f>
        <v>0</v>
      </c>
      <c r="Y110" s="6">
        <f>IF(Proiecte_finalizare!F110=Cotutela!$Y$1,0.5,0)</f>
        <v>0</v>
      </c>
      <c r="Z110" s="6">
        <f>IF(Proiecte_finalizare!F110=Cotutela!$Z$1,0.5,0)</f>
        <v>0</v>
      </c>
      <c r="AA110" s="6">
        <f>IF(Proiecte_finalizare!F110=Cotutela!$AA$1,0.5,0)</f>
        <v>0</v>
      </c>
      <c r="AB110" s="6">
        <f>IF(Proiecte_finalizare!F110=Cotutela!$AB$1,0.5,0)</f>
        <v>0</v>
      </c>
      <c r="AC110" s="6">
        <f>IF(Proiecte_finalizare!F110=Cotutela!$AC$1,0.5,0)</f>
        <v>0</v>
      </c>
      <c r="AD110" s="6">
        <f>IF(Proiecte_finalizare!F110=Cotutela!$AD$1,0.5,0)</f>
        <v>0</v>
      </c>
      <c r="AS110" s="6">
        <f>IF(Proiecte_finalizare!F110&lt;&gt;"",0.5-AT110,0)</f>
        <v>0</v>
      </c>
      <c r="AT110" s="6">
        <f t="shared" si="2"/>
        <v>0</v>
      </c>
      <c r="AU110" s="6">
        <f t="shared" si="3"/>
        <v>0</v>
      </c>
    </row>
    <row r="111" spans="1:47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IF(Proiecte_finalizare!F111=Cotutela!$C$1,0.5,0)</f>
        <v>0</v>
      </c>
      <c r="D111" s="6">
        <f>IF(Proiecte_finalizare!F111=Cotutela!$D$1,0.5,0)</f>
        <v>0</v>
      </c>
      <c r="E111" s="6">
        <f>IF(Proiecte_finalizare!F111=Cotutela!$E$1,0.5,0)</f>
        <v>0</v>
      </c>
      <c r="F111" s="6">
        <f>IF(Proiecte_finalizare!F111=Cotutela!$F$1,0.5,0)</f>
        <v>0.5</v>
      </c>
      <c r="G111" s="6">
        <f>IF(Proiecte_finalizare!F111=Cotutela!$G$1,0.5,0)</f>
        <v>0</v>
      </c>
      <c r="H111" s="6">
        <f>IF(Proiecte_finalizare!F111=Cotutela!$H$1,0.5,0)</f>
        <v>0</v>
      </c>
      <c r="I111" s="6">
        <f>IF(Proiecte_finalizare!F111=Cotutela!$I$1,0.5,0)</f>
        <v>0</v>
      </c>
      <c r="J111" s="6">
        <f>IF(Proiecte_finalizare!F111=Cotutela!$J$1,0.5,0)</f>
        <v>0</v>
      </c>
      <c r="K111" s="6">
        <f>IF(Proiecte_finalizare!F111=Cotutela!$K$1,0.5,0)</f>
        <v>0</v>
      </c>
      <c r="L111" s="6">
        <f>IF(Proiecte_finalizare!F111=Cotutela!$L$1,0.5,0)</f>
        <v>0</v>
      </c>
      <c r="M111" s="6">
        <f>IF(Proiecte_finalizare!F111=Cotutela!$M$1,0.5,0)</f>
        <v>0</v>
      </c>
      <c r="N111" s="6">
        <f>IF(Proiecte_finalizare!F111=Cotutela!$N$1,0.5,0)</f>
        <v>0</v>
      </c>
      <c r="O111" s="6">
        <f>IF(Proiecte_finalizare!F111=Cotutela!$O$1,0.5,0)</f>
        <v>0</v>
      </c>
      <c r="P111" s="6">
        <f>IF(Proiecte_finalizare!F111=Cotutela!$P$1,0.5,0)</f>
        <v>0</v>
      </c>
      <c r="Q111" s="6">
        <f>IF(Proiecte_finalizare!F111=Cotutela!$Q$1,0.5,0)</f>
        <v>0</v>
      </c>
      <c r="R111" s="6">
        <f>IF(Proiecte_finalizare!F111=Cotutela!$R$1,0.5,0)</f>
        <v>0</v>
      </c>
      <c r="S111" s="6">
        <f>IF(Proiecte_finalizare!F111=Cotutela!$S$1,0.5,0)</f>
        <v>0</v>
      </c>
      <c r="T111" s="6">
        <f>IF(Proiecte_finalizare!F111=Cotutela!$T$1,0.5,0)</f>
        <v>0</v>
      </c>
      <c r="U111" s="6">
        <f>IF(Proiecte_finalizare!F111=Cotutela!$U$1,0.5,0)</f>
        <v>0</v>
      </c>
      <c r="V111" s="6">
        <f>IF(Proiecte_finalizare!F111=Cotutela!$V$1,0.5,0)</f>
        <v>0</v>
      </c>
      <c r="W111" s="6">
        <f>IF(Proiecte_finalizare!F111=Cotutela!$W$1,0.5,0)</f>
        <v>0</v>
      </c>
      <c r="X111" s="6">
        <f>IF(Proiecte_finalizare!F111=Cotutela!$X$1,0.5,0)</f>
        <v>0</v>
      </c>
      <c r="Y111" s="6">
        <f>IF(Proiecte_finalizare!F111=Cotutela!$Y$1,0.5,0)</f>
        <v>0</v>
      </c>
      <c r="Z111" s="6">
        <f>IF(Proiecte_finalizare!F111=Cotutela!$Z$1,0.5,0)</f>
        <v>0</v>
      </c>
      <c r="AA111" s="6">
        <f>IF(Proiecte_finalizare!F111=Cotutela!$AA$1,0.5,0)</f>
        <v>0</v>
      </c>
      <c r="AB111" s="6">
        <f>IF(Proiecte_finalizare!F111=Cotutela!$AB$1,0.5,0)</f>
        <v>0</v>
      </c>
      <c r="AC111" s="6">
        <f>IF(Proiecte_finalizare!F111=Cotutela!$AC$1,0.5,0)</f>
        <v>0</v>
      </c>
      <c r="AD111" s="6">
        <f>IF(Proiecte_finalizare!F111=Cotutela!$AD$1,0.5,0)</f>
        <v>0</v>
      </c>
      <c r="AS111" s="6">
        <f>IF(Proiecte_finalizare!F111&lt;&gt;"",0.5-AT111,0)</f>
        <v>0</v>
      </c>
      <c r="AT111" s="6">
        <f t="shared" si="2"/>
        <v>0.5</v>
      </c>
      <c r="AU111" s="6">
        <f t="shared" si="3"/>
        <v>0.5</v>
      </c>
    </row>
    <row r="112" spans="1:47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IF(Proiecte_finalizare!F112=Cotutela!$C$1,0.5,0)</f>
        <v>0</v>
      </c>
      <c r="D112" s="6">
        <f>IF(Proiecte_finalizare!F112=Cotutela!$D$1,0.5,0)</f>
        <v>0</v>
      </c>
      <c r="E112" s="6">
        <f>IF(Proiecte_finalizare!F112=Cotutela!$E$1,0.5,0)</f>
        <v>0</v>
      </c>
      <c r="F112" s="6">
        <f>IF(Proiecte_finalizare!F112=Cotutela!$F$1,0.5,0)</f>
        <v>0</v>
      </c>
      <c r="G112" s="6">
        <f>IF(Proiecte_finalizare!F112=Cotutela!$G$1,0.5,0)</f>
        <v>0</v>
      </c>
      <c r="H112" s="6">
        <f>IF(Proiecte_finalizare!F112=Cotutela!$H$1,0.5,0)</f>
        <v>0</v>
      </c>
      <c r="I112" s="6">
        <f>IF(Proiecte_finalizare!F112=Cotutela!$I$1,0.5,0)</f>
        <v>0</v>
      </c>
      <c r="J112" s="6">
        <f>IF(Proiecte_finalizare!F112=Cotutela!$J$1,0.5,0)</f>
        <v>0</v>
      </c>
      <c r="K112" s="6">
        <f>IF(Proiecte_finalizare!F112=Cotutela!$K$1,0.5,0)</f>
        <v>0</v>
      </c>
      <c r="L112" s="6">
        <f>IF(Proiecte_finalizare!F112=Cotutela!$L$1,0.5,0)</f>
        <v>0</v>
      </c>
      <c r="M112" s="6">
        <f>IF(Proiecte_finalizare!F112=Cotutela!$M$1,0.5,0)</f>
        <v>0</v>
      </c>
      <c r="N112" s="6">
        <f>IF(Proiecte_finalizare!F112=Cotutela!$N$1,0.5,0)</f>
        <v>0</v>
      </c>
      <c r="O112" s="6">
        <f>IF(Proiecte_finalizare!F112=Cotutela!$O$1,0.5,0)</f>
        <v>0</v>
      </c>
      <c r="P112" s="6">
        <f>IF(Proiecte_finalizare!F112=Cotutela!$P$1,0.5,0)</f>
        <v>0</v>
      </c>
      <c r="Q112" s="6">
        <f>IF(Proiecte_finalizare!F112=Cotutela!$Q$1,0.5,0)</f>
        <v>0</v>
      </c>
      <c r="R112" s="6">
        <f>IF(Proiecte_finalizare!F112=Cotutela!$R$1,0.5,0)</f>
        <v>0</v>
      </c>
      <c r="S112" s="6">
        <f>IF(Proiecte_finalizare!F112=Cotutela!$S$1,0.5,0)</f>
        <v>0</v>
      </c>
      <c r="T112" s="6">
        <f>IF(Proiecte_finalizare!F112=Cotutela!$T$1,0.5,0)</f>
        <v>0</v>
      </c>
      <c r="U112" s="6">
        <f>IF(Proiecte_finalizare!F112=Cotutela!$U$1,0.5,0)</f>
        <v>0</v>
      </c>
      <c r="V112" s="6">
        <f>IF(Proiecte_finalizare!F112=Cotutela!$V$1,0.5,0)</f>
        <v>0</v>
      </c>
      <c r="W112" s="6">
        <f>IF(Proiecte_finalizare!F112=Cotutela!$W$1,0.5,0)</f>
        <v>0</v>
      </c>
      <c r="X112" s="6">
        <f>IF(Proiecte_finalizare!F112=Cotutela!$X$1,0.5,0)</f>
        <v>0</v>
      </c>
      <c r="Y112" s="6">
        <f>IF(Proiecte_finalizare!F112=Cotutela!$Y$1,0.5,0)</f>
        <v>0</v>
      </c>
      <c r="Z112" s="6">
        <f>IF(Proiecte_finalizare!F112=Cotutela!$Z$1,0.5,0)</f>
        <v>0</v>
      </c>
      <c r="AA112" s="6">
        <f>IF(Proiecte_finalizare!F112=Cotutela!$AA$1,0.5,0)</f>
        <v>0</v>
      </c>
      <c r="AB112" s="6">
        <f>IF(Proiecte_finalizare!F112=Cotutela!$AB$1,0.5,0)</f>
        <v>0</v>
      </c>
      <c r="AC112" s="6">
        <f>IF(Proiecte_finalizare!F112=Cotutela!$AC$1,0.5,0)</f>
        <v>0</v>
      </c>
      <c r="AD112" s="6">
        <f>IF(Proiecte_finalizare!F112=Cotutela!$AD$1,0.5,0)</f>
        <v>0</v>
      </c>
      <c r="AS112" s="6">
        <f>IF(Proiecte_finalizare!F112&lt;&gt;"",0.5-AT112,0)</f>
        <v>0</v>
      </c>
      <c r="AT112" s="6">
        <f t="shared" si="2"/>
        <v>0</v>
      </c>
      <c r="AU112" s="6">
        <f t="shared" si="3"/>
        <v>0</v>
      </c>
    </row>
    <row r="113" spans="1:47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IF(Proiecte_finalizare!F113=Cotutela!$C$1,0.5,0)</f>
        <v>0</v>
      </c>
      <c r="D113" s="6">
        <f>IF(Proiecte_finalizare!F113=Cotutela!$D$1,0.5,0)</f>
        <v>0</v>
      </c>
      <c r="E113" s="6">
        <f>IF(Proiecte_finalizare!F113=Cotutela!$E$1,0.5,0)</f>
        <v>0</v>
      </c>
      <c r="F113" s="6">
        <f>IF(Proiecte_finalizare!F113=Cotutela!$F$1,0.5,0)</f>
        <v>0</v>
      </c>
      <c r="G113" s="6">
        <f>IF(Proiecte_finalizare!F113=Cotutela!$G$1,0.5,0)</f>
        <v>0</v>
      </c>
      <c r="H113" s="6">
        <f>IF(Proiecte_finalizare!F113=Cotutela!$H$1,0.5,0)</f>
        <v>0</v>
      </c>
      <c r="I113" s="6">
        <f>IF(Proiecte_finalizare!F113=Cotutela!$I$1,0.5,0)</f>
        <v>0</v>
      </c>
      <c r="J113" s="6">
        <f>IF(Proiecte_finalizare!F113=Cotutela!$J$1,0.5,0)</f>
        <v>0</v>
      </c>
      <c r="K113" s="6">
        <f>IF(Proiecte_finalizare!F113=Cotutela!$K$1,0.5,0)</f>
        <v>0</v>
      </c>
      <c r="L113" s="6">
        <f>IF(Proiecte_finalizare!F113=Cotutela!$L$1,0.5,0)</f>
        <v>0</v>
      </c>
      <c r="M113" s="6">
        <f>IF(Proiecte_finalizare!F113=Cotutela!$M$1,0.5,0)</f>
        <v>0</v>
      </c>
      <c r="N113" s="6">
        <f>IF(Proiecte_finalizare!F113=Cotutela!$N$1,0.5,0)</f>
        <v>0</v>
      </c>
      <c r="O113" s="6">
        <f>IF(Proiecte_finalizare!F113=Cotutela!$O$1,0.5,0)</f>
        <v>0</v>
      </c>
      <c r="P113" s="6">
        <f>IF(Proiecte_finalizare!F113=Cotutela!$P$1,0.5,0)</f>
        <v>0</v>
      </c>
      <c r="Q113" s="6">
        <f>IF(Proiecte_finalizare!F113=Cotutela!$Q$1,0.5,0)</f>
        <v>0</v>
      </c>
      <c r="R113" s="6">
        <f>IF(Proiecte_finalizare!F113=Cotutela!$R$1,0.5,0)</f>
        <v>0</v>
      </c>
      <c r="S113" s="6">
        <f>IF(Proiecte_finalizare!F113=Cotutela!$S$1,0.5,0)</f>
        <v>0</v>
      </c>
      <c r="T113" s="6">
        <f>IF(Proiecte_finalizare!F113=Cotutela!$T$1,0.5,0)</f>
        <v>0</v>
      </c>
      <c r="U113" s="6">
        <f>IF(Proiecte_finalizare!F113=Cotutela!$U$1,0.5,0)</f>
        <v>0</v>
      </c>
      <c r="V113" s="6">
        <f>IF(Proiecte_finalizare!F113=Cotutela!$V$1,0.5,0)</f>
        <v>0</v>
      </c>
      <c r="W113" s="6">
        <f>IF(Proiecte_finalizare!F113=Cotutela!$W$1,0.5,0)</f>
        <v>0</v>
      </c>
      <c r="X113" s="6">
        <f>IF(Proiecte_finalizare!F113=Cotutela!$X$1,0.5,0)</f>
        <v>0</v>
      </c>
      <c r="Y113" s="6">
        <f>IF(Proiecte_finalizare!F113=Cotutela!$Y$1,0.5,0)</f>
        <v>0</v>
      </c>
      <c r="Z113" s="6">
        <f>IF(Proiecte_finalizare!F113=Cotutela!$Z$1,0.5,0)</f>
        <v>0</v>
      </c>
      <c r="AA113" s="6">
        <f>IF(Proiecte_finalizare!F113=Cotutela!$AA$1,0.5,0)</f>
        <v>0</v>
      </c>
      <c r="AB113" s="6">
        <f>IF(Proiecte_finalizare!F113=Cotutela!$AB$1,0.5,0)</f>
        <v>0</v>
      </c>
      <c r="AC113" s="6">
        <f>IF(Proiecte_finalizare!F113=Cotutela!$AC$1,0.5,0)</f>
        <v>0</v>
      </c>
      <c r="AD113" s="6">
        <f>IF(Proiecte_finalizare!F113=Cotutela!$AD$1,0.5,0)</f>
        <v>0</v>
      </c>
      <c r="AS113" s="6">
        <f>IF(Proiecte_finalizare!F113&lt;&gt;"",0.5-AT113,0)</f>
        <v>0</v>
      </c>
      <c r="AT113" s="6">
        <f t="shared" si="2"/>
        <v>0</v>
      </c>
      <c r="AU113" s="6">
        <f t="shared" si="3"/>
        <v>0</v>
      </c>
    </row>
    <row r="114" spans="1:47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IF(Proiecte_finalizare!F114=Cotutela!$C$1,0.5,0)</f>
        <v>0</v>
      </c>
      <c r="D114" s="6">
        <f>IF(Proiecte_finalizare!F114=Cotutela!$D$1,0.5,0)</f>
        <v>0</v>
      </c>
      <c r="E114" s="6">
        <f>IF(Proiecte_finalizare!F114=Cotutela!$E$1,0.5,0)</f>
        <v>0</v>
      </c>
      <c r="F114" s="6">
        <f>IF(Proiecte_finalizare!F114=Cotutela!$F$1,0.5,0)</f>
        <v>0</v>
      </c>
      <c r="G114" s="6">
        <f>IF(Proiecte_finalizare!F114=Cotutela!$G$1,0.5,0)</f>
        <v>0</v>
      </c>
      <c r="H114" s="6">
        <f>IF(Proiecte_finalizare!F114=Cotutela!$H$1,0.5,0)</f>
        <v>0</v>
      </c>
      <c r="I114" s="6">
        <f>IF(Proiecte_finalizare!F114=Cotutela!$I$1,0.5,0)</f>
        <v>0</v>
      </c>
      <c r="J114" s="6">
        <f>IF(Proiecte_finalizare!F114=Cotutela!$J$1,0.5,0)</f>
        <v>0</v>
      </c>
      <c r="K114" s="6">
        <f>IF(Proiecte_finalizare!F114=Cotutela!$K$1,0.5,0)</f>
        <v>0</v>
      </c>
      <c r="L114" s="6">
        <f>IF(Proiecte_finalizare!F114=Cotutela!$L$1,0.5,0)</f>
        <v>0</v>
      </c>
      <c r="M114" s="6">
        <f>IF(Proiecte_finalizare!F114=Cotutela!$M$1,0.5,0)</f>
        <v>0</v>
      </c>
      <c r="N114" s="6">
        <f>IF(Proiecte_finalizare!F114=Cotutela!$N$1,0.5,0)</f>
        <v>0</v>
      </c>
      <c r="O114" s="6">
        <f>IF(Proiecte_finalizare!F114=Cotutela!$O$1,0.5,0)</f>
        <v>0</v>
      </c>
      <c r="P114" s="6">
        <f>IF(Proiecte_finalizare!F114=Cotutela!$P$1,0.5,0)</f>
        <v>0</v>
      </c>
      <c r="Q114" s="6">
        <f>IF(Proiecte_finalizare!F114=Cotutela!$Q$1,0.5,0)</f>
        <v>0</v>
      </c>
      <c r="R114" s="6">
        <f>IF(Proiecte_finalizare!F114=Cotutela!$R$1,0.5,0)</f>
        <v>0</v>
      </c>
      <c r="S114" s="6">
        <f>IF(Proiecte_finalizare!F114=Cotutela!$S$1,0.5,0)</f>
        <v>0</v>
      </c>
      <c r="T114" s="6">
        <f>IF(Proiecte_finalizare!F114=Cotutela!$T$1,0.5,0)</f>
        <v>0</v>
      </c>
      <c r="U114" s="6">
        <f>IF(Proiecte_finalizare!F114=Cotutela!$U$1,0.5,0)</f>
        <v>0</v>
      </c>
      <c r="V114" s="6">
        <f>IF(Proiecte_finalizare!F114=Cotutela!$V$1,0.5,0)</f>
        <v>0</v>
      </c>
      <c r="W114" s="6">
        <f>IF(Proiecte_finalizare!F114=Cotutela!$W$1,0.5,0)</f>
        <v>0</v>
      </c>
      <c r="X114" s="6">
        <f>IF(Proiecte_finalizare!F114=Cotutela!$X$1,0.5,0)</f>
        <v>0</v>
      </c>
      <c r="Y114" s="6">
        <f>IF(Proiecte_finalizare!F114=Cotutela!$Y$1,0.5,0)</f>
        <v>0</v>
      </c>
      <c r="Z114" s="6">
        <f>IF(Proiecte_finalizare!F114=Cotutela!$Z$1,0.5,0)</f>
        <v>0</v>
      </c>
      <c r="AA114" s="6">
        <f>IF(Proiecte_finalizare!F114=Cotutela!$AA$1,0.5,0)</f>
        <v>0</v>
      </c>
      <c r="AB114" s="6">
        <f>IF(Proiecte_finalizare!F114=Cotutela!$AB$1,0.5,0)</f>
        <v>0</v>
      </c>
      <c r="AC114" s="6">
        <f>IF(Proiecte_finalizare!F114=Cotutela!$AC$1,0.5,0)</f>
        <v>0</v>
      </c>
      <c r="AD114" s="6">
        <f>IF(Proiecte_finalizare!F114=Cotutela!$AD$1,0.5,0)</f>
        <v>0</v>
      </c>
      <c r="AS114" s="6">
        <f>IF(Proiecte_finalizare!F114&lt;&gt;"",0.5-AT114,0)</f>
        <v>0</v>
      </c>
      <c r="AT114" s="6">
        <f t="shared" si="2"/>
        <v>0</v>
      </c>
      <c r="AU114" s="6">
        <f t="shared" si="3"/>
        <v>0</v>
      </c>
    </row>
    <row r="115" spans="1:47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IF(Proiecte_finalizare!F115=Cotutela!$C$1,0.5,0)</f>
        <v>0</v>
      </c>
      <c r="D115" s="6">
        <f>IF(Proiecte_finalizare!F115=Cotutela!$D$1,0.5,0)</f>
        <v>0</v>
      </c>
      <c r="E115" s="6">
        <f>IF(Proiecte_finalizare!F115=Cotutela!$E$1,0.5,0)</f>
        <v>0</v>
      </c>
      <c r="F115" s="6">
        <f>IF(Proiecte_finalizare!F115=Cotutela!$F$1,0.5,0)</f>
        <v>0</v>
      </c>
      <c r="G115" s="6">
        <f>IF(Proiecte_finalizare!F115=Cotutela!$G$1,0.5,0)</f>
        <v>0</v>
      </c>
      <c r="H115" s="6">
        <f>IF(Proiecte_finalizare!F115=Cotutela!$H$1,0.5,0)</f>
        <v>0</v>
      </c>
      <c r="I115" s="6">
        <f>IF(Proiecte_finalizare!F115=Cotutela!$I$1,0.5,0)</f>
        <v>0</v>
      </c>
      <c r="J115" s="6">
        <f>IF(Proiecte_finalizare!F115=Cotutela!$J$1,0.5,0)</f>
        <v>0</v>
      </c>
      <c r="K115" s="6">
        <f>IF(Proiecte_finalizare!F115=Cotutela!$K$1,0.5,0)</f>
        <v>0</v>
      </c>
      <c r="L115" s="6">
        <f>IF(Proiecte_finalizare!F115=Cotutela!$L$1,0.5,0)</f>
        <v>0</v>
      </c>
      <c r="M115" s="6">
        <f>IF(Proiecte_finalizare!F115=Cotutela!$M$1,0.5,0)</f>
        <v>0</v>
      </c>
      <c r="N115" s="6">
        <f>IF(Proiecte_finalizare!F115=Cotutela!$N$1,0.5,0)</f>
        <v>0</v>
      </c>
      <c r="O115" s="6">
        <f>IF(Proiecte_finalizare!F115=Cotutela!$O$1,0.5,0)</f>
        <v>0</v>
      </c>
      <c r="P115" s="6">
        <f>IF(Proiecte_finalizare!F115=Cotutela!$P$1,0.5,0)</f>
        <v>0</v>
      </c>
      <c r="Q115" s="6">
        <f>IF(Proiecte_finalizare!F115=Cotutela!$Q$1,0.5,0)</f>
        <v>0</v>
      </c>
      <c r="R115" s="6">
        <f>IF(Proiecte_finalizare!F115=Cotutela!$R$1,0.5,0)</f>
        <v>0</v>
      </c>
      <c r="S115" s="6">
        <f>IF(Proiecte_finalizare!F115=Cotutela!$S$1,0.5,0)</f>
        <v>0</v>
      </c>
      <c r="T115" s="6">
        <f>IF(Proiecte_finalizare!F115=Cotutela!$T$1,0.5,0)</f>
        <v>0</v>
      </c>
      <c r="U115" s="6">
        <f>IF(Proiecte_finalizare!F115=Cotutela!$U$1,0.5,0)</f>
        <v>0</v>
      </c>
      <c r="V115" s="6">
        <f>IF(Proiecte_finalizare!F115=Cotutela!$V$1,0.5,0)</f>
        <v>0</v>
      </c>
      <c r="W115" s="6">
        <f>IF(Proiecte_finalizare!F115=Cotutela!$W$1,0.5,0)</f>
        <v>0</v>
      </c>
      <c r="X115" s="6">
        <f>IF(Proiecte_finalizare!F115=Cotutela!$X$1,0.5,0)</f>
        <v>0</v>
      </c>
      <c r="Y115" s="6">
        <f>IF(Proiecte_finalizare!F115=Cotutela!$Y$1,0.5,0)</f>
        <v>0</v>
      </c>
      <c r="Z115" s="6">
        <f>IF(Proiecte_finalizare!F115=Cotutela!$Z$1,0.5,0)</f>
        <v>0</v>
      </c>
      <c r="AA115" s="6">
        <f>IF(Proiecte_finalizare!F115=Cotutela!$AA$1,0.5,0)</f>
        <v>0</v>
      </c>
      <c r="AB115" s="6">
        <f>IF(Proiecte_finalizare!F115=Cotutela!$AB$1,0.5,0)</f>
        <v>0</v>
      </c>
      <c r="AC115" s="6">
        <f>IF(Proiecte_finalizare!F115=Cotutela!$AC$1,0.5,0)</f>
        <v>0</v>
      </c>
      <c r="AD115" s="6">
        <f>IF(Proiecte_finalizare!F115=Cotutela!$AD$1,0.5,0)</f>
        <v>0</v>
      </c>
      <c r="AS115" s="6">
        <f>IF(Proiecte_finalizare!F115&lt;&gt;"",0.5-AT115,0)</f>
        <v>0</v>
      </c>
      <c r="AT115" s="6">
        <f t="shared" si="2"/>
        <v>0</v>
      </c>
      <c r="AU115" s="6">
        <f t="shared" si="3"/>
        <v>0</v>
      </c>
    </row>
    <row r="116" spans="1:47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IF(Proiecte_finalizare!F116=Cotutela!$C$1,0.5,0)</f>
        <v>0</v>
      </c>
      <c r="D116" s="6">
        <f>IF(Proiecte_finalizare!F116=Cotutela!$D$1,0.5,0)</f>
        <v>0</v>
      </c>
      <c r="E116" s="6">
        <f>IF(Proiecte_finalizare!F116=Cotutela!$E$1,0.5,0)</f>
        <v>0</v>
      </c>
      <c r="F116" s="6">
        <f>IF(Proiecte_finalizare!F116=Cotutela!$F$1,0.5,0)</f>
        <v>0</v>
      </c>
      <c r="G116" s="6">
        <f>IF(Proiecte_finalizare!F116=Cotutela!$G$1,0.5,0)</f>
        <v>0</v>
      </c>
      <c r="H116" s="6">
        <f>IF(Proiecte_finalizare!F116=Cotutela!$H$1,0.5,0)</f>
        <v>0</v>
      </c>
      <c r="I116" s="6">
        <f>IF(Proiecte_finalizare!F116=Cotutela!$I$1,0.5,0)</f>
        <v>0</v>
      </c>
      <c r="J116" s="6">
        <f>IF(Proiecte_finalizare!F116=Cotutela!$J$1,0.5,0)</f>
        <v>0</v>
      </c>
      <c r="K116" s="6">
        <f>IF(Proiecte_finalizare!F116=Cotutela!$K$1,0.5,0)</f>
        <v>0</v>
      </c>
      <c r="L116" s="6">
        <f>IF(Proiecte_finalizare!F116=Cotutela!$L$1,0.5,0)</f>
        <v>0</v>
      </c>
      <c r="M116" s="6">
        <f>IF(Proiecte_finalizare!F116=Cotutela!$M$1,0.5,0)</f>
        <v>0</v>
      </c>
      <c r="N116" s="6">
        <f>IF(Proiecte_finalizare!F116=Cotutela!$N$1,0.5,0)</f>
        <v>0</v>
      </c>
      <c r="O116" s="6">
        <f>IF(Proiecte_finalizare!F116=Cotutela!$O$1,0.5,0)</f>
        <v>0</v>
      </c>
      <c r="P116" s="6">
        <f>IF(Proiecte_finalizare!F116=Cotutela!$P$1,0.5,0)</f>
        <v>0</v>
      </c>
      <c r="Q116" s="6">
        <f>IF(Proiecte_finalizare!F116=Cotutela!$Q$1,0.5,0)</f>
        <v>0</v>
      </c>
      <c r="R116" s="6">
        <f>IF(Proiecte_finalizare!F116=Cotutela!$R$1,0.5,0)</f>
        <v>0</v>
      </c>
      <c r="S116" s="6">
        <f>IF(Proiecte_finalizare!F116=Cotutela!$S$1,0.5,0)</f>
        <v>0</v>
      </c>
      <c r="T116" s="6">
        <f>IF(Proiecte_finalizare!F116=Cotutela!$T$1,0.5,0)</f>
        <v>0</v>
      </c>
      <c r="U116" s="6">
        <f>IF(Proiecte_finalizare!F116=Cotutela!$U$1,0.5,0)</f>
        <v>0</v>
      </c>
      <c r="V116" s="6">
        <f>IF(Proiecte_finalizare!F116=Cotutela!$V$1,0.5,0)</f>
        <v>0</v>
      </c>
      <c r="W116" s="6">
        <f>IF(Proiecte_finalizare!F116=Cotutela!$W$1,0.5,0)</f>
        <v>0</v>
      </c>
      <c r="X116" s="6">
        <f>IF(Proiecte_finalizare!F116=Cotutela!$X$1,0.5,0)</f>
        <v>0</v>
      </c>
      <c r="Y116" s="6">
        <f>IF(Proiecte_finalizare!F116=Cotutela!$Y$1,0.5,0)</f>
        <v>0</v>
      </c>
      <c r="Z116" s="6">
        <f>IF(Proiecte_finalizare!F116=Cotutela!$Z$1,0.5,0)</f>
        <v>0</v>
      </c>
      <c r="AA116" s="6">
        <f>IF(Proiecte_finalizare!F116=Cotutela!$AA$1,0.5,0)</f>
        <v>0</v>
      </c>
      <c r="AB116" s="6">
        <f>IF(Proiecte_finalizare!F116=Cotutela!$AB$1,0.5,0)</f>
        <v>0</v>
      </c>
      <c r="AC116" s="6">
        <f>IF(Proiecte_finalizare!F116=Cotutela!$AC$1,0.5,0)</f>
        <v>0</v>
      </c>
      <c r="AD116" s="6">
        <f>IF(Proiecte_finalizare!F116=Cotutela!$AD$1,0.5,0)</f>
        <v>0</v>
      </c>
      <c r="AS116" s="6">
        <f>IF(Proiecte_finalizare!F116&lt;&gt;"",0.5-AT116,0)</f>
        <v>0</v>
      </c>
      <c r="AT116" s="6">
        <f t="shared" si="2"/>
        <v>0</v>
      </c>
      <c r="AU116" s="6">
        <f t="shared" si="3"/>
        <v>0</v>
      </c>
    </row>
    <row r="117" spans="1:47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IF(Proiecte_finalizare!F117=Cotutela!$C$1,0.5,0)</f>
        <v>0</v>
      </c>
      <c r="D117" s="6">
        <f>IF(Proiecte_finalizare!F117=Cotutela!$D$1,0.5,0)</f>
        <v>0</v>
      </c>
      <c r="E117" s="6">
        <f>IF(Proiecte_finalizare!F117=Cotutela!$E$1,0.5,0)</f>
        <v>0</v>
      </c>
      <c r="F117" s="6">
        <f>IF(Proiecte_finalizare!F117=Cotutela!$F$1,0.5,0)</f>
        <v>0</v>
      </c>
      <c r="G117" s="6">
        <f>IF(Proiecte_finalizare!F117=Cotutela!$G$1,0.5,0)</f>
        <v>0</v>
      </c>
      <c r="H117" s="6">
        <f>IF(Proiecte_finalizare!F117=Cotutela!$H$1,0.5,0)</f>
        <v>0</v>
      </c>
      <c r="I117" s="6">
        <f>IF(Proiecte_finalizare!F117=Cotutela!$I$1,0.5,0)</f>
        <v>0</v>
      </c>
      <c r="J117" s="6">
        <f>IF(Proiecte_finalizare!F117=Cotutela!$J$1,0.5,0)</f>
        <v>0</v>
      </c>
      <c r="K117" s="6">
        <f>IF(Proiecte_finalizare!F117=Cotutela!$K$1,0.5,0)</f>
        <v>0</v>
      </c>
      <c r="L117" s="6">
        <f>IF(Proiecte_finalizare!F117=Cotutela!$L$1,0.5,0)</f>
        <v>0</v>
      </c>
      <c r="M117" s="6">
        <f>IF(Proiecte_finalizare!F117=Cotutela!$M$1,0.5,0)</f>
        <v>0</v>
      </c>
      <c r="N117" s="6">
        <f>IF(Proiecte_finalizare!F117=Cotutela!$N$1,0.5,0)</f>
        <v>0</v>
      </c>
      <c r="O117" s="6">
        <f>IF(Proiecte_finalizare!F117=Cotutela!$O$1,0.5,0)</f>
        <v>0</v>
      </c>
      <c r="P117" s="6">
        <f>IF(Proiecte_finalizare!F117=Cotutela!$P$1,0.5,0)</f>
        <v>0</v>
      </c>
      <c r="Q117" s="6">
        <f>IF(Proiecte_finalizare!F117=Cotutela!$Q$1,0.5,0)</f>
        <v>0</v>
      </c>
      <c r="R117" s="6">
        <f>IF(Proiecte_finalizare!F117=Cotutela!$R$1,0.5,0)</f>
        <v>0</v>
      </c>
      <c r="S117" s="6">
        <f>IF(Proiecte_finalizare!F117=Cotutela!$S$1,0.5,0)</f>
        <v>0</v>
      </c>
      <c r="T117" s="6">
        <f>IF(Proiecte_finalizare!F117=Cotutela!$T$1,0.5,0)</f>
        <v>0</v>
      </c>
      <c r="U117" s="6">
        <f>IF(Proiecte_finalizare!F117=Cotutela!$U$1,0.5,0)</f>
        <v>0</v>
      </c>
      <c r="V117" s="6">
        <f>IF(Proiecte_finalizare!F117=Cotutela!$V$1,0.5,0)</f>
        <v>0</v>
      </c>
      <c r="W117" s="6">
        <f>IF(Proiecte_finalizare!F117=Cotutela!$W$1,0.5,0)</f>
        <v>0</v>
      </c>
      <c r="X117" s="6">
        <f>IF(Proiecte_finalizare!F117=Cotutela!$X$1,0.5,0)</f>
        <v>0</v>
      </c>
      <c r="Y117" s="6">
        <f>IF(Proiecte_finalizare!F117=Cotutela!$Y$1,0.5,0)</f>
        <v>0</v>
      </c>
      <c r="Z117" s="6">
        <f>IF(Proiecte_finalizare!F117=Cotutela!$Z$1,0.5,0)</f>
        <v>0</v>
      </c>
      <c r="AA117" s="6">
        <f>IF(Proiecte_finalizare!F117=Cotutela!$AA$1,0.5,0)</f>
        <v>0</v>
      </c>
      <c r="AB117" s="6">
        <f>IF(Proiecte_finalizare!F117=Cotutela!$AB$1,0.5,0)</f>
        <v>0</v>
      </c>
      <c r="AC117" s="6">
        <f>IF(Proiecte_finalizare!F117=Cotutela!$AC$1,0.5,0)</f>
        <v>0</v>
      </c>
      <c r="AD117" s="6">
        <f>IF(Proiecte_finalizare!F117=Cotutela!$AD$1,0.5,0)</f>
        <v>0</v>
      </c>
      <c r="AS117" s="6">
        <f>IF(Proiecte_finalizare!F117&lt;&gt;"",0.5-AT117,0)</f>
        <v>0</v>
      </c>
      <c r="AT117" s="6">
        <f t="shared" si="2"/>
        <v>0</v>
      </c>
      <c r="AU117" s="6">
        <f t="shared" si="3"/>
        <v>0</v>
      </c>
    </row>
    <row r="118" spans="1:47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IF(Proiecte_finalizare!F118=Cotutela!$C$1,0.5,0)</f>
        <v>0</v>
      </c>
      <c r="D118" s="6">
        <f>IF(Proiecte_finalizare!F118=Cotutela!$D$1,0.5,0)</f>
        <v>0</v>
      </c>
      <c r="E118" s="6">
        <f>IF(Proiecte_finalizare!F118=Cotutela!$E$1,0.5,0)</f>
        <v>0</v>
      </c>
      <c r="F118" s="6">
        <f>IF(Proiecte_finalizare!F118=Cotutela!$F$1,0.5,0)</f>
        <v>0</v>
      </c>
      <c r="G118" s="6">
        <f>IF(Proiecte_finalizare!F118=Cotutela!$G$1,0.5,0)</f>
        <v>0</v>
      </c>
      <c r="H118" s="6">
        <f>IF(Proiecte_finalizare!F118=Cotutela!$H$1,0.5,0)</f>
        <v>0</v>
      </c>
      <c r="I118" s="6">
        <f>IF(Proiecte_finalizare!F118=Cotutela!$I$1,0.5,0)</f>
        <v>0</v>
      </c>
      <c r="J118" s="6">
        <f>IF(Proiecte_finalizare!F118=Cotutela!$J$1,0.5,0)</f>
        <v>0</v>
      </c>
      <c r="K118" s="6">
        <f>IF(Proiecte_finalizare!F118=Cotutela!$K$1,0.5,0)</f>
        <v>0</v>
      </c>
      <c r="L118" s="6">
        <f>IF(Proiecte_finalizare!F118=Cotutela!$L$1,0.5,0)</f>
        <v>0</v>
      </c>
      <c r="M118" s="6">
        <f>IF(Proiecte_finalizare!F118=Cotutela!$M$1,0.5,0)</f>
        <v>0</v>
      </c>
      <c r="N118" s="6">
        <f>IF(Proiecte_finalizare!F118=Cotutela!$N$1,0.5,0)</f>
        <v>0</v>
      </c>
      <c r="O118" s="6">
        <f>IF(Proiecte_finalizare!F118=Cotutela!$O$1,0.5,0)</f>
        <v>0</v>
      </c>
      <c r="P118" s="6">
        <f>IF(Proiecte_finalizare!F118=Cotutela!$P$1,0.5,0)</f>
        <v>0</v>
      </c>
      <c r="Q118" s="6">
        <f>IF(Proiecte_finalizare!F118=Cotutela!$Q$1,0.5,0)</f>
        <v>0</v>
      </c>
      <c r="R118" s="6">
        <f>IF(Proiecte_finalizare!F118=Cotutela!$R$1,0.5,0)</f>
        <v>0</v>
      </c>
      <c r="S118" s="6">
        <f>IF(Proiecte_finalizare!F118=Cotutela!$S$1,0.5,0)</f>
        <v>0</v>
      </c>
      <c r="T118" s="6">
        <f>IF(Proiecte_finalizare!F118=Cotutela!$T$1,0.5,0)</f>
        <v>0</v>
      </c>
      <c r="U118" s="6">
        <f>IF(Proiecte_finalizare!F118=Cotutela!$U$1,0.5,0)</f>
        <v>0</v>
      </c>
      <c r="V118" s="6">
        <f>IF(Proiecte_finalizare!F118=Cotutela!$V$1,0.5,0)</f>
        <v>0</v>
      </c>
      <c r="W118" s="6">
        <f>IF(Proiecte_finalizare!F118=Cotutela!$W$1,0.5,0)</f>
        <v>0</v>
      </c>
      <c r="X118" s="6">
        <f>IF(Proiecte_finalizare!F118=Cotutela!$X$1,0.5,0)</f>
        <v>0</v>
      </c>
      <c r="Y118" s="6">
        <f>IF(Proiecte_finalizare!F118=Cotutela!$Y$1,0.5,0)</f>
        <v>0</v>
      </c>
      <c r="Z118" s="6">
        <f>IF(Proiecte_finalizare!F118=Cotutela!$Z$1,0.5,0)</f>
        <v>0</v>
      </c>
      <c r="AA118" s="6">
        <f>IF(Proiecte_finalizare!F118=Cotutela!$AA$1,0.5,0)</f>
        <v>0</v>
      </c>
      <c r="AB118" s="6">
        <f>IF(Proiecte_finalizare!F118=Cotutela!$AB$1,0.5,0)</f>
        <v>0</v>
      </c>
      <c r="AC118" s="6">
        <f>IF(Proiecte_finalizare!F118=Cotutela!$AC$1,0.5,0)</f>
        <v>0</v>
      </c>
      <c r="AD118" s="6">
        <f>IF(Proiecte_finalizare!F118=Cotutela!$AD$1,0.5,0)</f>
        <v>0</v>
      </c>
      <c r="AS118" s="6">
        <f>IF(Proiecte_finalizare!F118&lt;&gt;"",0.5-AT118,0)</f>
        <v>0</v>
      </c>
      <c r="AT118" s="6">
        <f t="shared" si="2"/>
        <v>0</v>
      </c>
      <c r="AU118" s="6">
        <f t="shared" si="3"/>
        <v>0</v>
      </c>
    </row>
    <row r="119" spans="1:47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IF(Proiecte_finalizare!F119=Cotutela!$C$1,0.5,0)</f>
        <v>0</v>
      </c>
      <c r="D119" s="6">
        <f>IF(Proiecte_finalizare!F119=Cotutela!$D$1,0.5,0)</f>
        <v>0</v>
      </c>
      <c r="E119" s="6">
        <f>IF(Proiecte_finalizare!F119=Cotutela!$E$1,0.5,0)</f>
        <v>0</v>
      </c>
      <c r="F119" s="6">
        <f>IF(Proiecte_finalizare!F119=Cotutela!$F$1,0.5,0)</f>
        <v>0</v>
      </c>
      <c r="G119" s="6">
        <f>IF(Proiecte_finalizare!F119=Cotutela!$G$1,0.5,0)</f>
        <v>0</v>
      </c>
      <c r="H119" s="6">
        <f>IF(Proiecte_finalizare!F119=Cotutela!$H$1,0.5,0)</f>
        <v>0</v>
      </c>
      <c r="I119" s="6">
        <f>IF(Proiecte_finalizare!F119=Cotutela!$I$1,0.5,0)</f>
        <v>0</v>
      </c>
      <c r="J119" s="6">
        <f>IF(Proiecte_finalizare!F119=Cotutela!$J$1,0.5,0)</f>
        <v>0</v>
      </c>
      <c r="K119" s="6">
        <f>IF(Proiecte_finalizare!F119=Cotutela!$K$1,0.5,0)</f>
        <v>0</v>
      </c>
      <c r="L119" s="6">
        <f>IF(Proiecte_finalizare!F119=Cotutela!$L$1,0.5,0)</f>
        <v>0</v>
      </c>
      <c r="M119" s="6">
        <f>IF(Proiecte_finalizare!F119=Cotutela!$M$1,0.5,0)</f>
        <v>0</v>
      </c>
      <c r="N119" s="6">
        <f>IF(Proiecte_finalizare!F119=Cotutela!$N$1,0.5,0)</f>
        <v>0</v>
      </c>
      <c r="O119" s="6">
        <f>IF(Proiecte_finalizare!F119=Cotutela!$O$1,0.5,0)</f>
        <v>0</v>
      </c>
      <c r="P119" s="6">
        <f>IF(Proiecte_finalizare!F119=Cotutela!$P$1,0.5,0)</f>
        <v>0</v>
      </c>
      <c r="Q119" s="6">
        <f>IF(Proiecte_finalizare!F119=Cotutela!$Q$1,0.5,0)</f>
        <v>0</v>
      </c>
      <c r="R119" s="6">
        <f>IF(Proiecte_finalizare!F119=Cotutela!$R$1,0.5,0)</f>
        <v>0</v>
      </c>
      <c r="S119" s="6">
        <f>IF(Proiecte_finalizare!F119=Cotutela!$S$1,0.5,0)</f>
        <v>0</v>
      </c>
      <c r="T119" s="6">
        <f>IF(Proiecte_finalizare!F119=Cotutela!$T$1,0.5,0)</f>
        <v>0</v>
      </c>
      <c r="U119" s="6">
        <f>IF(Proiecte_finalizare!F119=Cotutela!$U$1,0.5,0)</f>
        <v>0</v>
      </c>
      <c r="V119" s="6">
        <f>IF(Proiecte_finalizare!F119=Cotutela!$V$1,0.5,0)</f>
        <v>0</v>
      </c>
      <c r="W119" s="6">
        <f>IF(Proiecte_finalizare!F119=Cotutela!$W$1,0.5,0)</f>
        <v>0</v>
      </c>
      <c r="X119" s="6">
        <f>IF(Proiecte_finalizare!F119=Cotutela!$X$1,0.5,0)</f>
        <v>0</v>
      </c>
      <c r="Y119" s="6">
        <f>IF(Proiecte_finalizare!F119=Cotutela!$Y$1,0.5,0)</f>
        <v>0</v>
      </c>
      <c r="Z119" s="6">
        <f>IF(Proiecte_finalizare!F119=Cotutela!$Z$1,0.5,0)</f>
        <v>0</v>
      </c>
      <c r="AA119" s="6">
        <f>IF(Proiecte_finalizare!F119=Cotutela!$AA$1,0.5,0)</f>
        <v>0</v>
      </c>
      <c r="AB119" s="6">
        <f>IF(Proiecte_finalizare!F119=Cotutela!$AB$1,0.5,0)</f>
        <v>0</v>
      </c>
      <c r="AC119" s="6">
        <f>IF(Proiecte_finalizare!F119=Cotutela!$AC$1,0.5,0)</f>
        <v>0</v>
      </c>
      <c r="AD119" s="6">
        <f>IF(Proiecte_finalizare!F119=Cotutela!$AD$1,0.5,0)</f>
        <v>0</v>
      </c>
      <c r="AS119" s="6">
        <f>IF(Proiecte_finalizare!F119&lt;&gt;"",0.5-AT119,0)</f>
        <v>0</v>
      </c>
      <c r="AT119" s="6">
        <f t="shared" si="2"/>
        <v>0</v>
      </c>
      <c r="AU119" s="6">
        <f t="shared" si="3"/>
        <v>0</v>
      </c>
    </row>
    <row r="120" spans="1:47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IF(Proiecte_finalizare!F120=Cotutela!$C$1,0.5,0)</f>
        <v>0</v>
      </c>
      <c r="D120" s="6">
        <f>IF(Proiecte_finalizare!F120=Cotutela!$D$1,0.5,0)</f>
        <v>0</v>
      </c>
      <c r="E120" s="6">
        <f>IF(Proiecte_finalizare!F120=Cotutela!$E$1,0.5,0)</f>
        <v>0</v>
      </c>
      <c r="F120" s="6">
        <f>IF(Proiecte_finalizare!F120=Cotutela!$F$1,0.5,0)</f>
        <v>0.5</v>
      </c>
      <c r="G120" s="6">
        <f>IF(Proiecte_finalizare!F120=Cotutela!$G$1,0.5,0)</f>
        <v>0</v>
      </c>
      <c r="H120" s="6">
        <f>IF(Proiecte_finalizare!F120=Cotutela!$H$1,0.5,0)</f>
        <v>0</v>
      </c>
      <c r="I120" s="6">
        <f>IF(Proiecte_finalizare!F120=Cotutela!$I$1,0.5,0)</f>
        <v>0</v>
      </c>
      <c r="J120" s="6">
        <f>IF(Proiecte_finalizare!F120=Cotutela!$J$1,0.5,0)</f>
        <v>0</v>
      </c>
      <c r="K120" s="6">
        <f>IF(Proiecte_finalizare!F120=Cotutela!$K$1,0.5,0)</f>
        <v>0</v>
      </c>
      <c r="L120" s="6">
        <f>IF(Proiecte_finalizare!F120=Cotutela!$L$1,0.5,0)</f>
        <v>0</v>
      </c>
      <c r="M120" s="6">
        <f>IF(Proiecte_finalizare!F120=Cotutela!$M$1,0.5,0)</f>
        <v>0</v>
      </c>
      <c r="N120" s="6">
        <f>IF(Proiecte_finalizare!F120=Cotutela!$N$1,0.5,0)</f>
        <v>0</v>
      </c>
      <c r="O120" s="6">
        <f>IF(Proiecte_finalizare!F120=Cotutela!$O$1,0.5,0)</f>
        <v>0</v>
      </c>
      <c r="P120" s="6">
        <f>IF(Proiecte_finalizare!F120=Cotutela!$P$1,0.5,0)</f>
        <v>0</v>
      </c>
      <c r="Q120" s="6">
        <f>IF(Proiecte_finalizare!F120=Cotutela!$Q$1,0.5,0)</f>
        <v>0</v>
      </c>
      <c r="R120" s="6">
        <f>IF(Proiecte_finalizare!F120=Cotutela!$R$1,0.5,0)</f>
        <v>0</v>
      </c>
      <c r="S120" s="6">
        <f>IF(Proiecte_finalizare!F120=Cotutela!$S$1,0.5,0)</f>
        <v>0</v>
      </c>
      <c r="T120" s="6">
        <f>IF(Proiecte_finalizare!F120=Cotutela!$T$1,0.5,0)</f>
        <v>0</v>
      </c>
      <c r="U120" s="6">
        <f>IF(Proiecte_finalizare!F120=Cotutela!$U$1,0.5,0)</f>
        <v>0</v>
      </c>
      <c r="V120" s="6">
        <f>IF(Proiecte_finalizare!F120=Cotutela!$V$1,0.5,0)</f>
        <v>0</v>
      </c>
      <c r="W120" s="6">
        <f>IF(Proiecte_finalizare!F120=Cotutela!$W$1,0.5,0)</f>
        <v>0</v>
      </c>
      <c r="X120" s="6">
        <f>IF(Proiecte_finalizare!F120=Cotutela!$X$1,0.5,0)</f>
        <v>0</v>
      </c>
      <c r="Y120" s="6">
        <f>IF(Proiecte_finalizare!F120=Cotutela!$Y$1,0.5,0)</f>
        <v>0</v>
      </c>
      <c r="Z120" s="6">
        <f>IF(Proiecte_finalizare!F120=Cotutela!$Z$1,0.5,0)</f>
        <v>0</v>
      </c>
      <c r="AA120" s="6">
        <f>IF(Proiecte_finalizare!F120=Cotutela!$AA$1,0.5,0)</f>
        <v>0</v>
      </c>
      <c r="AB120" s="6">
        <f>IF(Proiecte_finalizare!F120=Cotutela!$AB$1,0.5,0)</f>
        <v>0</v>
      </c>
      <c r="AC120" s="6">
        <f>IF(Proiecte_finalizare!F120=Cotutela!$AC$1,0.5,0)</f>
        <v>0</v>
      </c>
      <c r="AD120" s="6">
        <f>IF(Proiecte_finalizare!F120=Cotutela!$AD$1,0.5,0)</f>
        <v>0</v>
      </c>
      <c r="AS120" s="6">
        <f>IF(Proiecte_finalizare!F120&lt;&gt;"",0.5-AT120,0)</f>
        <v>0</v>
      </c>
      <c r="AT120" s="6">
        <f t="shared" si="2"/>
        <v>0.5</v>
      </c>
      <c r="AU120" s="6">
        <f t="shared" si="3"/>
        <v>0.5</v>
      </c>
    </row>
    <row r="121" spans="1:47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IF(Proiecte_finalizare!F121=Cotutela!$C$1,0.5,0)</f>
        <v>0</v>
      </c>
      <c r="D121" s="6">
        <f>IF(Proiecte_finalizare!F121=Cotutela!$D$1,0.5,0)</f>
        <v>0</v>
      </c>
      <c r="E121" s="6">
        <f>IF(Proiecte_finalizare!F121=Cotutela!$E$1,0.5,0)</f>
        <v>0</v>
      </c>
      <c r="F121" s="6">
        <f>IF(Proiecte_finalizare!F121=Cotutela!$F$1,0.5,0)</f>
        <v>0</v>
      </c>
      <c r="G121" s="6">
        <f>IF(Proiecte_finalizare!F121=Cotutela!$G$1,0.5,0)</f>
        <v>0</v>
      </c>
      <c r="H121" s="6">
        <f>IF(Proiecte_finalizare!F121=Cotutela!$H$1,0.5,0)</f>
        <v>0</v>
      </c>
      <c r="I121" s="6">
        <f>IF(Proiecte_finalizare!F121=Cotutela!$I$1,0.5,0)</f>
        <v>0</v>
      </c>
      <c r="J121" s="6">
        <f>IF(Proiecte_finalizare!F121=Cotutela!$J$1,0.5,0)</f>
        <v>0</v>
      </c>
      <c r="K121" s="6">
        <f>IF(Proiecte_finalizare!F121=Cotutela!$K$1,0.5,0)</f>
        <v>0</v>
      </c>
      <c r="L121" s="6">
        <f>IF(Proiecte_finalizare!F121=Cotutela!$L$1,0.5,0)</f>
        <v>0</v>
      </c>
      <c r="M121" s="6">
        <f>IF(Proiecte_finalizare!F121=Cotutela!$M$1,0.5,0)</f>
        <v>0</v>
      </c>
      <c r="N121" s="6">
        <f>IF(Proiecte_finalizare!F121=Cotutela!$N$1,0.5,0)</f>
        <v>0</v>
      </c>
      <c r="O121" s="6">
        <f>IF(Proiecte_finalizare!F121=Cotutela!$O$1,0.5,0)</f>
        <v>0</v>
      </c>
      <c r="P121" s="6">
        <f>IF(Proiecte_finalizare!F121=Cotutela!$P$1,0.5,0)</f>
        <v>0</v>
      </c>
      <c r="Q121" s="6">
        <f>IF(Proiecte_finalizare!F121=Cotutela!$Q$1,0.5,0)</f>
        <v>0</v>
      </c>
      <c r="R121" s="6">
        <f>IF(Proiecte_finalizare!F121=Cotutela!$R$1,0.5,0)</f>
        <v>0</v>
      </c>
      <c r="S121" s="6">
        <f>IF(Proiecte_finalizare!F121=Cotutela!$S$1,0.5,0)</f>
        <v>0</v>
      </c>
      <c r="T121" s="6">
        <f>IF(Proiecte_finalizare!F121=Cotutela!$T$1,0.5,0)</f>
        <v>0</v>
      </c>
      <c r="U121" s="6">
        <f>IF(Proiecte_finalizare!F121=Cotutela!$U$1,0.5,0)</f>
        <v>0</v>
      </c>
      <c r="V121" s="6">
        <f>IF(Proiecte_finalizare!F121=Cotutela!$V$1,0.5,0)</f>
        <v>0</v>
      </c>
      <c r="W121" s="6">
        <f>IF(Proiecte_finalizare!F121=Cotutela!$W$1,0.5,0)</f>
        <v>0</v>
      </c>
      <c r="X121" s="6">
        <f>IF(Proiecte_finalizare!F121=Cotutela!$X$1,0.5,0)</f>
        <v>0</v>
      </c>
      <c r="Y121" s="6">
        <f>IF(Proiecte_finalizare!F121=Cotutela!$Y$1,0.5,0)</f>
        <v>0</v>
      </c>
      <c r="Z121" s="6">
        <f>IF(Proiecte_finalizare!F121=Cotutela!$Z$1,0.5,0)</f>
        <v>0</v>
      </c>
      <c r="AA121" s="6">
        <f>IF(Proiecte_finalizare!F121=Cotutela!$AA$1,0.5,0)</f>
        <v>0</v>
      </c>
      <c r="AB121" s="6">
        <f>IF(Proiecte_finalizare!F121=Cotutela!$AB$1,0.5,0)</f>
        <v>0</v>
      </c>
      <c r="AC121" s="6">
        <f>IF(Proiecte_finalizare!F121=Cotutela!$AC$1,0.5,0)</f>
        <v>0</v>
      </c>
      <c r="AD121" s="6">
        <f>IF(Proiecte_finalizare!F121=Cotutela!$AD$1,0.5,0)</f>
        <v>0</v>
      </c>
      <c r="AS121" s="6">
        <f>IF(Proiecte_finalizare!F121&lt;&gt;"",0.5-AT121,0)</f>
        <v>0</v>
      </c>
      <c r="AT121" s="6">
        <f t="shared" si="2"/>
        <v>0</v>
      </c>
      <c r="AU121" s="6">
        <f t="shared" si="3"/>
        <v>0</v>
      </c>
    </row>
    <row r="122" spans="1:47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IF(Proiecte_finalizare!F122=Cotutela!$C$1,0.5,0)</f>
        <v>0</v>
      </c>
      <c r="D122" s="6">
        <f>IF(Proiecte_finalizare!F122=Cotutela!$D$1,0.5,0)</f>
        <v>0</v>
      </c>
      <c r="E122" s="6">
        <f>IF(Proiecte_finalizare!F122=Cotutela!$E$1,0.5,0)</f>
        <v>0</v>
      </c>
      <c r="F122" s="6">
        <f>IF(Proiecte_finalizare!F122=Cotutela!$F$1,0.5,0)</f>
        <v>0</v>
      </c>
      <c r="G122" s="6">
        <f>IF(Proiecte_finalizare!F122=Cotutela!$G$1,0.5,0)</f>
        <v>0</v>
      </c>
      <c r="H122" s="6">
        <f>IF(Proiecte_finalizare!F122=Cotutela!$H$1,0.5,0)</f>
        <v>0</v>
      </c>
      <c r="I122" s="6">
        <f>IF(Proiecte_finalizare!F122=Cotutela!$I$1,0.5,0)</f>
        <v>0</v>
      </c>
      <c r="J122" s="6">
        <f>IF(Proiecte_finalizare!F122=Cotutela!$J$1,0.5,0)</f>
        <v>0</v>
      </c>
      <c r="K122" s="6">
        <f>IF(Proiecte_finalizare!F122=Cotutela!$K$1,0.5,0)</f>
        <v>0</v>
      </c>
      <c r="L122" s="6">
        <f>IF(Proiecte_finalizare!F122=Cotutela!$L$1,0.5,0)</f>
        <v>0</v>
      </c>
      <c r="M122" s="6">
        <f>IF(Proiecte_finalizare!F122=Cotutela!$M$1,0.5,0)</f>
        <v>0</v>
      </c>
      <c r="N122" s="6">
        <f>IF(Proiecte_finalizare!F122=Cotutela!$N$1,0.5,0)</f>
        <v>0</v>
      </c>
      <c r="O122" s="6">
        <f>IF(Proiecte_finalizare!F122=Cotutela!$O$1,0.5,0)</f>
        <v>0</v>
      </c>
      <c r="P122" s="6">
        <f>IF(Proiecte_finalizare!F122=Cotutela!$P$1,0.5,0)</f>
        <v>0</v>
      </c>
      <c r="Q122" s="6">
        <f>IF(Proiecte_finalizare!F122=Cotutela!$Q$1,0.5,0)</f>
        <v>0</v>
      </c>
      <c r="R122" s="6">
        <f>IF(Proiecte_finalizare!F122=Cotutela!$R$1,0.5,0)</f>
        <v>0</v>
      </c>
      <c r="S122" s="6">
        <f>IF(Proiecte_finalizare!F122=Cotutela!$S$1,0.5,0)</f>
        <v>0</v>
      </c>
      <c r="T122" s="6">
        <f>IF(Proiecte_finalizare!F122=Cotutela!$T$1,0.5,0)</f>
        <v>0</v>
      </c>
      <c r="U122" s="6">
        <f>IF(Proiecte_finalizare!F122=Cotutela!$U$1,0.5,0)</f>
        <v>0</v>
      </c>
      <c r="V122" s="6">
        <f>IF(Proiecte_finalizare!F122=Cotutela!$V$1,0.5,0)</f>
        <v>0</v>
      </c>
      <c r="W122" s="6">
        <f>IF(Proiecte_finalizare!F122=Cotutela!$W$1,0.5,0)</f>
        <v>0</v>
      </c>
      <c r="X122" s="6">
        <f>IF(Proiecte_finalizare!F122=Cotutela!$X$1,0.5,0)</f>
        <v>0</v>
      </c>
      <c r="Y122" s="6">
        <f>IF(Proiecte_finalizare!F122=Cotutela!$Y$1,0.5,0)</f>
        <v>0</v>
      </c>
      <c r="Z122" s="6">
        <f>IF(Proiecte_finalizare!F122=Cotutela!$Z$1,0.5,0)</f>
        <v>0</v>
      </c>
      <c r="AA122" s="6">
        <f>IF(Proiecte_finalizare!F122=Cotutela!$AA$1,0.5,0)</f>
        <v>0</v>
      </c>
      <c r="AB122" s="6">
        <f>IF(Proiecte_finalizare!F122=Cotutela!$AB$1,0.5,0)</f>
        <v>0</v>
      </c>
      <c r="AC122" s="6">
        <f>IF(Proiecte_finalizare!F122=Cotutela!$AC$1,0.5,0)</f>
        <v>0</v>
      </c>
      <c r="AD122" s="6">
        <f>IF(Proiecte_finalizare!F122=Cotutela!$AD$1,0.5,0)</f>
        <v>0</v>
      </c>
      <c r="AS122" s="6">
        <f>IF(Proiecte_finalizare!F122&lt;&gt;"",0.5-AT122,0)</f>
        <v>0</v>
      </c>
      <c r="AT122" s="6">
        <f t="shared" si="2"/>
        <v>0</v>
      </c>
      <c r="AU122" s="6">
        <f t="shared" si="3"/>
        <v>0</v>
      </c>
    </row>
    <row r="123" spans="1:47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IF(Proiecte_finalizare!F123=Cotutela!$C$1,0.5,0)</f>
        <v>0</v>
      </c>
      <c r="D123" s="6">
        <f>IF(Proiecte_finalizare!F123=Cotutela!$D$1,0.5,0)</f>
        <v>0</v>
      </c>
      <c r="E123" s="6">
        <f>IF(Proiecte_finalizare!F123=Cotutela!$E$1,0.5,0)</f>
        <v>0</v>
      </c>
      <c r="F123" s="6">
        <f>IF(Proiecte_finalizare!F123=Cotutela!$F$1,0.5,0)</f>
        <v>0</v>
      </c>
      <c r="G123" s="6">
        <f>IF(Proiecte_finalizare!F123=Cotutela!$G$1,0.5,0)</f>
        <v>0</v>
      </c>
      <c r="H123" s="6">
        <f>IF(Proiecte_finalizare!F123=Cotutela!$H$1,0.5,0)</f>
        <v>0</v>
      </c>
      <c r="I123" s="6">
        <f>IF(Proiecte_finalizare!F123=Cotutela!$I$1,0.5,0)</f>
        <v>0</v>
      </c>
      <c r="J123" s="6">
        <f>IF(Proiecte_finalizare!F123=Cotutela!$J$1,0.5,0)</f>
        <v>0</v>
      </c>
      <c r="K123" s="6">
        <f>IF(Proiecte_finalizare!F123=Cotutela!$K$1,0.5,0)</f>
        <v>0</v>
      </c>
      <c r="L123" s="6">
        <f>IF(Proiecte_finalizare!F123=Cotutela!$L$1,0.5,0)</f>
        <v>0</v>
      </c>
      <c r="M123" s="6">
        <f>IF(Proiecte_finalizare!F123=Cotutela!$M$1,0.5,0)</f>
        <v>0</v>
      </c>
      <c r="N123" s="6">
        <f>IF(Proiecte_finalizare!F123=Cotutela!$N$1,0.5,0)</f>
        <v>0</v>
      </c>
      <c r="O123" s="6">
        <f>IF(Proiecte_finalizare!F123=Cotutela!$O$1,0.5,0)</f>
        <v>0</v>
      </c>
      <c r="P123" s="6">
        <f>IF(Proiecte_finalizare!F123=Cotutela!$P$1,0.5,0)</f>
        <v>0</v>
      </c>
      <c r="Q123" s="6">
        <f>IF(Proiecte_finalizare!F123=Cotutela!$Q$1,0.5,0)</f>
        <v>0</v>
      </c>
      <c r="R123" s="6">
        <f>IF(Proiecte_finalizare!F123=Cotutela!$R$1,0.5,0)</f>
        <v>0</v>
      </c>
      <c r="S123" s="6">
        <f>IF(Proiecte_finalizare!F123=Cotutela!$S$1,0.5,0)</f>
        <v>0</v>
      </c>
      <c r="T123" s="6">
        <f>IF(Proiecte_finalizare!F123=Cotutela!$T$1,0.5,0)</f>
        <v>0</v>
      </c>
      <c r="U123" s="6">
        <f>IF(Proiecte_finalizare!F123=Cotutela!$U$1,0.5,0)</f>
        <v>0</v>
      </c>
      <c r="V123" s="6">
        <f>IF(Proiecte_finalizare!F123=Cotutela!$V$1,0.5,0)</f>
        <v>0</v>
      </c>
      <c r="W123" s="6">
        <f>IF(Proiecte_finalizare!F123=Cotutela!$W$1,0.5,0)</f>
        <v>0</v>
      </c>
      <c r="X123" s="6">
        <f>IF(Proiecte_finalizare!F123=Cotutela!$X$1,0.5,0)</f>
        <v>0</v>
      </c>
      <c r="Y123" s="6">
        <f>IF(Proiecte_finalizare!F123=Cotutela!$Y$1,0.5,0)</f>
        <v>0</v>
      </c>
      <c r="Z123" s="6">
        <f>IF(Proiecte_finalizare!F123=Cotutela!$Z$1,0.5,0)</f>
        <v>0</v>
      </c>
      <c r="AA123" s="6">
        <f>IF(Proiecte_finalizare!F123=Cotutela!$AA$1,0.5,0)</f>
        <v>0</v>
      </c>
      <c r="AB123" s="6">
        <f>IF(Proiecte_finalizare!F123=Cotutela!$AB$1,0.5,0)</f>
        <v>0</v>
      </c>
      <c r="AC123" s="6">
        <f>IF(Proiecte_finalizare!F123=Cotutela!$AC$1,0.5,0)</f>
        <v>0</v>
      </c>
      <c r="AD123" s="6">
        <f>IF(Proiecte_finalizare!F123=Cotutela!$AD$1,0.5,0)</f>
        <v>0</v>
      </c>
      <c r="AS123" s="6">
        <f>IF(Proiecte_finalizare!F123&lt;&gt;"",0.5-AT123,0)</f>
        <v>0</v>
      </c>
      <c r="AT123" s="6">
        <f t="shared" si="2"/>
        <v>0</v>
      </c>
      <c r="AU123" s="6">
        <f t="shared" si="3"/>
        <v>0</v>
      </c>
    </row>
    <row r="124" spans="1:47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IF(Proiecte_finalizare!F124=Cotutela!$C$1,0.5,0)</f>
        <v>0</v>
      </c>
      <c r="D124" s="6">
        <f>IF(Proiecte_finalizare!F124=Cotutela!$D$1,0.5,0)</f>
        <v>0</v>
      </c>
      <c r="E124" s="6">
        <f>IF(Proiecte_finalizare!F124=Cotutela!$E$1,0.5,0)</f>
        <v>0</v>
      </c>
      <c r="F124" s="6">
        <f>IF(Proiecte_finalizare!F124=Cotutela!$F$1,0.5,0)</f>
        <v>0</v>
      </c>
      <c r="G124" s="6">
        <f>IF(Proiecte_finalizare!F124=Cotutela!$G$1,0.5,0)</f>
        <v>0</v>
      </c>
      <c r="H124" s="6">
        <f>IF(Proiecte_finalizare!F124=Cotutela!$H$1,0.5,0)</f>
        <v>0</v>
      </c>
      <c r="I124" s="6">
        <f>IF(Proiecte_finalizare!F124=Cotutela!$I$1,0.5,0)</f>
        <v>0</v>
      </c>
      <c r="J124" s="6">
        <f>IF(Proiecte_finalizare!F124=Cotutela!$J$1,0.5,0)</f>
        <v>0</v>
      </c>
      <c r="K124" s="6">
        <f>IF(Proiecte_finalizare!F124=Cotutela!$K$1,0.5,0)</f>
        <v>0</v>
      </c>
      <c r="L124" s="6">
        <f>IF(Proiecte_finalizare!F124=Cotutela!$L$1,0.5,0)</f>
        <v>0</v>
      </c>
      <c r="M124" s="6">
        <f>IF(Proiecte_finalizare!F124=Cotutela!$M$1,0.5,0)</f>
        <v>0</v>
      </c>
      <c r="N124" s="6">
        <f>IF(Proiecte_finalizare!F124=Cotutela!$N$1,0.5,0)</f>
        <v>0</v>
      </c>
      <c r="O124" s="6">
        <f>IF(Proiecte_finalizare!F124=Cotutela!$O$1,0.5,0)</f>
        <v>0</v>
      </c>
      <c r="P124" s="6">
        <f>IF(Proiecte_finalizare!F124=Cotutela!$P$1,0.5,0)</f>
        <v>0</v>
      </c>
      <c r="Q124" s="6">
        <f>IF(Proiecte_finalizare!F124=Cotutela!$Q$1,0.5,0)</f>
        <v>0</v>
      </c>
      <c r="R124" s="6">
        <f>IF(Proiecte_finalizare!F124=Cotutela!$R$1,0.5,0)</f>
        <v>0</v>
      </c>
      <c r="S124" s="6">
        <f>IF(Proiecte_finalizare!F124=Cotutela!$S$1,0.5,0)</f>
        <v>0</v>
      </c>
      <c r="T124" s="6">
        <f>IF(Proiecte_finalizare!F124=Cotutela!$T$1,0.5,0)</f>
        <v>0</v>
      </c>
      <c r="U124" s="6">
        <f>IF(Proiecte_finalizare!F124=Cotutela!$U$1,0.5,0)</f>
        <v>0</v>
      </c>
      <c r="V124" s="6">
        <f>IF(Proiecte_finalizare!F124=Cotutela!$V$1,0.5,0)</f>
        <v>0</v>
      </c>
      <c r="W124" s="6">
        <f>IF(Proiecte_finalizare!F124=Cotutela!$W$1,0.5,0)</f>
        <v>0</v>
      </c>
      <c r="X124" s="6">
        <f>IF(Proiecte_finalizare!F124=Cotutela!$X$1,0.5,0)</f>
        <v>0</v>
      </c>
      <c r="Y124" s="6">
        <f>IF(Proiecte_finalizare!F124=Cotutela!$Y$1,0.5,0)</f>
        <v>0</v>
      </c>
      <c r="Z124" s="6">
        <f>IF(Proiecte_finalizare!F124=Cotutela!$Z$1,0.5,0)</f>
        <v>0</v>
      </c>
      <c r="AA124" s="6">
        <f>IF(Proiecte_finalizare!F124=Cotutela!$AA$1,0.5,0)</f>
        <v>0</v>
      </c>
      <c r="AB124" s="6">
        <f>IF(Proiecte_finalizare!F124=Cotutela!$AB$1,0.5,0)</f>
        <v>0</v>
      </c>
      <c r="AC124" s="6">
        <f>IF(Proiecte_finalizare!F124=Cotutela!$AC$1,0.5,0)</f>
        <v>0</v>
      </c>
      <c r="AD124" s="6">
        <f>IF(Proiecte_finalizare!F124=Cotutela!$AD$1,0.5,0)</f>
        <v>0</v>
      </c>
      <c r="AS124" s="6">
        <f>IF(Proiecte_finalizare!F124&lt;&gt;"",0.5-AT124,0)</f>
        <v>0</v>
      </c>
      <c r="AT124" s="6">
        <f t="shared" si="2"/>
        <v>0</v>
      </c>
      <c r="AU124" s="6">
        <f t="shared" si="3"/>
        <v>0</v>
      </c>
    </row>
    <row r="125" spans="1:47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IF(Proiecte_finalizare!F125=Cotutela!$C$1,0.5,0)</f>
        <v>0</v>
      </c>
      <c r="D125" s="6">
        <f>IF(Proiecte_finalizare!F125=Cotutela!$D$1,0.5,0)</f>
        <v>0</v>
      </c>
      <c r="E125" s="6">
        <f>IF(Proiecte_finalizare!F125=Cotutela!$E$1,0.5,0)</f>
        <v>0</v>
      </c>
      <c r="F125" s="6">
        <f>IF(Proiecte_finalizare!F125=Cotutela!$F$1,0.5,0)</f>
        <v>0</v>
      </c>
      <c r="G125" s="6">
        <f>IF(Proiecte_finalizare!F125=Cotutela!$G$1,0.5,0)</f>
        <v>0</v>
      </c>
      <c r="H125" s="6">
        <f>IF(Proiecte_finalizare!F125=Cotutela!$H$1,0.5,0)</f>
        <v>0</v>
      </c>
      <c r="I125" s="6">
        <f>IF(Proiecte_finalizare!F125=Cotutela!$I$1,0.5,0)</f>
        <v>0</v>
      </c>
      <c r="J125" s="6">
        <f>IF(Proiecte_finalizare!F125=Cotutela!$J$1,0.5,0)</f>
        <v>0</v>
      </c>
      <c r="K125" s="6">
        <f>IF(Proiecte_finalizare!F125=Cotutela!$K$1,0.5,0)</f>
        <v>0</v>
      </c>
      <c r="L125" s="6">
        <f>IF(Proiecte_finalizare!F125=Cotutela!$L$1,0.5,0)</f>
        <v>0</v>
      </c>
      <c r="M125" s="6">
        <f>IF(Proiecte_finalizare!F125=Cotutela!$M$1,0.5,0)</f>
        <v>0</v>
      </c>
      <c r="N125" s="6">
        <f>IF(Proiecte_finalizare!F125=Cotutela!$N$1,0.5,0)</f>
        <v>0</v>
      </c>
      <c r="O125" s="6">
        <f>IF(Proiecte_finalizare!F125=Cotutela!$O$1,0.5,0)</f>
        <v>0</v>
      </c>
      <c r="P125" s="6">
        <f>IF(Proiecte_finalizare!F125=Cotutela!$P$1,0.5,0)</f>
        <v>0</v>
      </c>
      <c r="Q125" s="6">
        <f>IF(Proiecte_finalizare!F125=Cotutela!$Q$1,0.5,0)</f>
        <v>0</v>
      </c>
      <c r="R125" s="6">
        <f>IF(Proiecte_finalizare!F125=Cotutela!$R$1,0.5,0)</f>
        <v>0</v>
      </c>
      <c r="S125" s="6">
        <f>IF(Proiecte_finalizare!F125=Cotutela!$S$1,0.5,0)</f>
        <v>0</v>
      </c>
      <c r="T125" s="6">
        <f>IF(Proiecte_finalizare!F125=Cotutela!$T$1,0.5,0)</f>
        <v>0</v>
      </c>
      <c r="U125" s="6">
        <f>IF(Proiecte_finalizare!F125=Cotutela!$U$1,0.5,0)</f>
        <v>0</v>
      </c>
      <c r="V125" s="6">
        <f>IF(Proiecte_finalizare!F125=Cotutela!$V$1,0.5,0)</f>
        <v>0</v>
      </c>
      <c r="W125" s="6">
        <f>IF(Proiecte_finalizare!F125=Cotutela!$W$1,0.5,0)</f>
        <v>0</v>
      </c>
      <c r="X125" s="6">
        <f>IF(Proiecte_finalizare!F125=Cotutela!$X$1,0.5,0)</f>
        <v>0</v>
      </c>
      <c r="Y125" s="6">
        <f>IF(Proiecte_finalizare!F125=Cotutela!$Y$1,0.5,0)</f>
        <v>0</v>
      </c>
      <c r="Z125" s="6">
        <f>IF(Proiecte_finalizare!F125=Cotutela!$Z$1,0.5,0)</f>
        <v>0</v>
      </c>
      <c r="AA125" s="6">
        <f>IF(Proiecte_finalizare!F125=Cotutela!$AA$1,0.5,0)</f>
        <v>0</v>
      </c>
      <c r="AB125" s="6">
        <f>IF(Proiecte_finalizare!F125=Cotutela!$AB$1,0.5,0)</f>
        <v>0</v>
      </c>
      <c r="AC125" s="6">
        <f>IF(Proiecte_finalizare!F125=Cotutela!$AC$1,0.5,0)</f>
        <v>0</v>
      </c>
      <c r="AD125" s="6">
        <f>IF(Proiecte_finalizare!F125=Cotutela!$AD$1,0.5,0)</f>
        <v>0</v>
      </c>
      <c r="AS125" s="6">
        <f>IF(Proiecte_finalizare!F125&lt;&gt;"",0.5-AT125,0)</f>
        <v>0</v>
      </c>
      <c r="AT125" s="6">
        <f t="shared" si="2"/>
        <v>0</v>
      </c>
      <c r="AU125" s="6">
        <f t="shared" si="3"/>
        <v>0</v>
      </c>
    </row>
    <row r="126" spans="1:47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IF(Proiecte_finalizare!F126=Cotutela!$C$1,0.5,0)</f>
        <v>0</v>
      </c>
      <c r="D126" s="6">
        <f>IF(Proiecte_finalizare!F126=Cotutela!$D$1,0.5,0)</f>
        <v>0</v>
      </c>
      <c r="E126" s="6">
        <f>IF(Proiecte_finalizare!F126=Cotutela!$E$1,0.5,0)</f>
        <v>0</v>
      </c>
      <c r="F126" s="6">
        <f>IF(Proiecte_finalizare!F126=Cotutela!$F$1,0.5,0)</f>
        <v>0</v>
      </c>
      <c r="G126" s="6">
        <f>IF(Proiecte_finalizare!F126=Cotutela!$G$1,0.5,0)</f>
        <v>0</v>
      </c>
      <c r="H126" s="6">
        <f>IF(Proiecte_finalizare!F126=Cotutela!$H$1,0.5,0)</f>
        <v>0</v>
      </c>
      <c r="I126" s="6">
        <f>IF(Proiecte_finalizare!F126=Cotutela!$I$1,0.5,0)</f>
        <v>0</v>
      </c>
      <c r="J126" s="6">
        <f>IF(Proiecte_finalizare!F126=Cotutela!$J$1,0.5,0)</f>
        <v>0</v>
      </c>
      <c r="K126" s="6">
        <f>IF(Proiecte_finalizare!F126=Cotutela!$K$1,0.5,0)</f>
        <v>0</v>
      </c>
      <c r="L126" s="6">
        <f>IF(Proiecte_finalizare!F126=Cotutela!$L$1,0.5,0)</f>
        <v>0</v>
      </c>
      <c r="M126" s="6">
        <f>IF(Proiecte_finalizare!F126=Cotutela!$M$1,0.5,0)</f>
        <v>0</v>
      </c>
      <c r="N126" s="6">
        <f>IF(Proiecte_finalizare!F126=Cotutela!$N$1,0.5,0)</f>
        <v>0</v>
      </c>
      <c r="O126" s="6">
        <f>IF(Proiecte_finalizare!F126=Cotutela!$O$1,0.5,0)</f>
        <v>0</v>
      </c>
      <c r="P126" s="6">
        <f>IF(Proiecte_finalizare!F126=Cotutela!$P$1,0.5,0)</f>
        <v>0</v>
      </c>
      <c r="Q126" s="6">
        <f>IF(Proiecte_finalizare!F126=Cotutela!$Q$1,0.5,0)</f>
        <v>0</v>
      </c>
      <c r="R126" s="6">
        <f>IF(Proiecte_finalizare!F126=Cotutela!$R$1,0.5,0)</f>
        <v>0</v>
      </c>
      <c r="S126" s="6">
        <f>IF(Proiecte_finalizare!F126=Cotutela!$S$1,0.5,0)</f>
        <v>0</v>
      </c>
      <c r="T126" s="6">
        <f>IF(Proiecte_finalizare!F126=Cotutela!$T$1,0.5,0)</f>
        <v>0</v>
      </c>
      <c r="U126" s="6">
        <f>IF(Proiecte_finalizare!F126=Cotutela!$U$1,0.5,0)</f>
        <v>0</v>
      </c>
      <c r="V126" s="6">
        <f>IF(Proiecte_finalizare!F126=Cotutela!$V$1,0.5,0)</f>
        <v>0</v>
      </c>
      <c r="W126" s="6">
        <f>IF(Proiecte_finalizare!F126=Cotutela!$W$1,0.5,0)</f>
        <v>0</v>
      </c>
      <c r="X126" s="6">
        <f>IF(Proiecte_finalizare!F126=Cotutela!$X$1,0.5,0)</f>
        <v>0</v>
      </c>
      <c r="Y126" s="6">
        <f>IF(Proiecte_finalizare!F126=Cotutela!$Y$1,0.5,0)</f>
        <v>0</v>
      </c>
      <c r="Z126" s="6">
        <f>IF(Proiecte_finalizare!F126=Cotutela!$Z$1,0.5,0)</f>
        <v>0</v>
      </c>
      <c r="AA126" s="6">
        <f>IF(Proiecte_finalizare!F126=Cotutela!$AA$1,0.5,0)</f>
        <v>0</v>
      </c>
      <c r="AB126" s="6">
        <f>IF(Proiecte_finalizare!F126=Cotutela!$AB$1,0.5,0)</f>
        <v>0</v>
      </c>
      <c r="AC126" s="6">
        <f>IF(Proiecte_finalizare!F126=Cotutela!$AC$1,0.5,0)</f>
        <v>0</v>
      </c>
      <c r="AD126" s="6">
        <f>IF(Proiecte_finalizare!F126=Cotutela!$AD$1,0.5,0)</f>
        <v>0</v>
      </c>
      <c r="AS126" s="6">
        <f>IF(Proiecte_finalizare!F126&lt;&gt;"",0.5-AT126,0)</f>
        <v>0</v>
      </c>
      <c r="AT126" s="6">
        <f t="shared" si="2"/>
        <v>0</v>
      </c>
      <c r="AU126" s="6">
        <f t="shared" si="3"/>
        <v>0</v>
      </c>
    </row>
    <row r="127" spans="1:47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IF(Proiecte_finalizare!F127=Cotutela!$C$1,0.5,0)</f>
        <v>0</v>
      </c>
      <c r="D127" s="6">
        <f>IF(Proiecte_finalizare!F127=Cotutela!$D$1,0.5,0)</f>
        <v>0</v>
      </c>
      <c r="E127" s="6">
        <f>IF(Proiecte_finalizare!F127=Cotutela!$E$1,0.5,0)</f>
        <v>0</v>
      </c>
      <c r="F127" s="6">
        <f>IF(Proiecte_finalizare!F127=Cotutela!$F$1,0.5,0)</f>
        <v>0</v>
      </c>
      <c r="G127" s="6">
        <f>IF(Proiecte_finalizare!F127=Cotutela!$G$1,0.5,0)</f>
        <v>0</v>
      </c>
      <c r="H127" s="6">
        <f>IF(Proiecte_finalizare!F127=Cotutela!$H$1,0.5,0)</f>
        <v>0</v>
      </c>
      <c r="I127" s="6">
        <f>IF(Proiecte_finalizare!F127=Cotutela!$I$1,0.5,0)</f>
        <v>0</v>
      </c>
      <c r="J127" s="6">
        <f>IF(Proiecte_finalizare!F127=Cotutela!$J$1,0.5,0)</f>
        <v>0</v>
      </c>
      <c r="K127" s="6">
        <f>IF(Proiecte_finalizare!F127=Cotutela!$K$1,0.5,0)</f>
        <v>0</v>
      </c>
      <c r="L127" s="6">
        <f>IF(Proiecte_finalizare!F127=Cotutela!$L$1,0.5,0)</f>
        <v>0</v>
      </c>
      <c r="M127" s="6">
        <f>IF(Proiecte_finalizare!F127=Cotutela!$M$1,0.5,0)</f>
        <v>0</v>
      </c>
      <c r="N127" s="6">
        <f>IF(Proiecte_finalizare!F127=Cotutela!$N$1,0.5,0)</f>
        <v>0</v>
      </c>
      <c r="O127" s="6">
        <f>IF(Proiecte_finalizare!F127=Cotutela!$O$1,0.5,0)</f>
        <v>0</v>
      </c>
      <c r="P127" s="6">
        <f>IF(Proiecte_finalizare!F127=Cotutela!$P$1,0.5,0)</f>
        <v>0</v>
      </c>
      <c r="Q127" s="6">
        <f>IF(Proiecte_finalizare!F127=Cotutela!$Q$1,0.5,0)</f>
        <v>0</v>
      </c>
      <c r="R127" s="6">
        <f>IF(Proiecte_finalizare!F127=Cotutela!$R$1,0.5,0)</f>
        <v>0</v>
      </c>
      <c r="S127" s="6">
        <f>IF(Proiecte_finalizare!F127=Cotutela!$S$1,0.5,0)</f>
        <v>0</v>
      </c>
      <c r="T127" s="6">
        <f>IF(Proiecte_finalizare!F127=Cotutela!$T$1,0.5,0)</f>
        <v>0</v>
      </c>
      <c r="U127" s="6">
        <f>IF(Proiecte_finalizare!F127=Cotutela!$U$1,0.5,0)</f>
        <v>0</v>
      </c>
      <c r="V127" s="6">
        <f>IF(Proiecte_finalizare!F127=Cotutela!$V$1,0.5,0)</f>
        <v>0</v>
      </c>
      <c r="W127" s="6">
        <f>IF(Proiecte_finalizare!F127=Cotutela!$W$1,0.5,0)</f>
        <v>0</v>
      </c>
      <c r="X127" s="6">
        <f>IF(Proiecte_finalizare!F127=Cotutela!$X$1,0.5,0)</f>
        <v>0</v>
      </c>
      <c r="Y127" s="6">
        <f>IF(Proiecte_finalizare!F127=Cotutela!$Y$1,0.5,0)</f>
        <v>0</v>
      </c>
      <c r="Z127" s="6">
        <f>IF(Proiecte_finalizare!F127=Cotutela!$Z$1,0.5,0)</f>
        <v>0</v>
      </c>
      <c r="AA127" s="6">
        <f>IF(Proiecte_finalizare!F127=Cotutela!$AA$1,0.5,0)</f>
        <v>0</v>
      </c>
      <c r="AB127" s="6">
        <f>IF(Proiecte_finalizare!F127=Cotutela!$AB$1,0.5,0)</f>
        <v>0</v>
      </c>
      <c r="AC127" s="6">
        <f>IF(Proiecte_finalizare!F127=Cotutela!$AC$1,0.5,0)</f>
        <v>0</v>
      </c>
      <c r="AD127" s="6">
        <f>IF(Proiecte_finalizare!F127=Cotutela!$AD$1,0.5,0)</f>
        <v>0</v>
      </c>
      <c r="AS127" s="6">
        <f>IF(Proiecte_finalizare!F127&lt;&gt;"",0.5-AT127,0)</f>
        <v>0</v>
      </c>
      <c r="AT127" s="6">
        <f t="shared" si="2"/>
        <v>0</v>
      </c>
      <c r="AU127" s="6">
        <f t="shared" si="3"/>
        <v>0</v>
      </c>
    </row>
    <row r="128" spans="1:47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IF(Proiecte_finalizare!F128=Cotutela!$C$1,0.5,0)</f>
        <v>0</v>
      </c>
      <c r="D128" s="6">
        <f>IF(Proiecte_finalizare!F128=Cotutela!$D$1,0.5,0)</f>
        <v>0</v>
      </c>
      <c r="E128" s="6">
        <f>IF(Proiecte_finalizare!F128=Cotutela!$E$1,0.5,0)</f>
        <v>0</v>
      </c>
      <c r="F128" s="6">
        <f>IF(Proiecte_finalizare!F128=Cotutela!$F$1,0.5,0)</f>
        <v>0</v>
      </c>
      <c r="G128" s="6">
        <f>IF(Proiecte_finalizare!F128=Cotutela!$G$1,0.5,0)</f>
        <v>0</v>
      </c>
      <c r="H128" s="6">
        <f>IF(Proiecte_finalizare!F128=Cotutela!$H$1,0.5,0)</f>
        <v>0</v>
      </c>
      <c r="I128" s="6">
        <f>IF(Proiecte_finalizare!F128=Cotutela!$I$1,0.5,0)</f>
        <v>0</v>
      </c>
      <c r="J128" s="6">
        <f>IF(Proiecte_finalizare!F128=Cotutela!$J$1,0.5,0)</f>
        <v>0</v>
      </c>
      <c r="K128" s="6">
        <f>IF(Proiecte_finalizare!F128=Cotutela!$K$1,0.5,0)</f>
        <v>0</v>
      </c>
      <c r="L128" s="6">
        <f>IF(Proiecte_finalizare!F128=Cotutela!$L$1,0.5,0)</f>
        <v>0</v>
      </c>
      <c r="M128" s="6">
        <f>IF(Proiecte_finalizare!F128=Cotutela!$M$1,0.5,0)</f>
        <v>0</v>
      </c>
      <c r="N128" s="6">
        <f>IF(Proiecte_finalizare!F128=Cotutela!$N$1,0.5,0)</f>
        <v>0</v>
      </c>
      <c r="O128" s="6">
        <f>IF(Proiecte_finalizare!F128=Cotutela!$O$1,0.5,0)</f>
        <v>0</v>
      </c>
      <c r="P128" s="6">
        <f>IF(Proiecte_finalizare!F128=Cotutela!$P$1,0.5,0)</f>
        <v>0</v>
      </c>
      <c r="Q128" s="6">
        <f>IF(Proiecte_finalizare!F128=Cotutela!$Q$1,0.5,0)</f>
        <v>0</v>
      </c>
      <c r="R128" s="6">
        <f>IF(Proiecte_finalizare!F128=Cotutela!$R$1,0.5,0)</f>
        <v>0</v>
      </c>
      <c r="S128" s="6">
        <f>IF(Proiecte_finalizare!F128=Cotutela!$S$1,0.5,0)</f>
        <v>0</v>
      </c>
      <c r="T128" s="6">
        <f>IF(Proiecte_finalizare!F128=Cotutela!$T$1,0.5,0)</f>
        <v>0</v>
      </c>
      <c r="U128" s="6">
        <f>IF(Proiecte_finalizare!F128=Cotutela!$U$1,0.5,0)</f>
        <v>0</v>
      </c>
      <c r="V128" s="6">
        <f>IF(Proiecte_finalizare!F128=Cotutela!$V$1,0.5,0)</f>
        <v>0</v>
      </c>
      <c r="W128" s="6">
        <f>IF(Proiecte_finalizare!F128=Cotutela!$W$1,0.5,0)</f>
        <v>0</v>
      </c>
      <c r="X128" s="6">
        <f>IF(Proiecte_finalizare!F128=Cotutela!$X$1,0.5,0)</f>
        <v>0</v>
      </c>
      <c r="Y128" s="6">
        <f>IF(Proiecte_finalizare!F128=Cotutela!$Y$1,0.5,0)</f>
        <v>0</v>
      </c>
      <c r="Z128" s="6">
        <f>IF(Proiecte_finalizare!F128=Cotutela!$Z$1,0.5,0)</f>
        <v>0</v>
      </c>
      <c r="AA128" s="6">
        <f>IF(Proiecte_finalizare!F128=Cotutela!$AA$1,0.5,0)</f>
        <v>0</v>
      </c>
      <c r="AB128" s="6">
        <f>IF(Proiecte_finalizare!F128=Cotutela!$AB$1,0.5,0)</f>
        <v>0</v>
      </c>
      <c r="AC128" s="6">
        <f>IF(Proiecte_finalizare!F128=Cotutela!$AC$1,0.5,0)</f>
        <v>0</v>
      </c>
      <c r="AD128" s="6">
        <f>IF(Proiecte_finalizare!F128=Cotutela!$AD$1,0.5,0)</f>
        <v>0</v>
      </c>
      <c r="AS128" s="6">
        <f>IF(Proiecte_finalizare!F128&lt;&gt;"",0.5-AT128,0)</f>
        <v>0</v>
      </c>
      <c r="AT128" s="6">
        <f t="shared" si="2"/>
        <v>0</v>
      </c>
      <c r="AU128" s="6">
        <f t="shared" si="3"/>
        <v>0</v>
      </c>
    </row>
    <row r="129" spans="1:47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IF(Proiecte_finalizare!F129=Cotutela!$C$1,0.5,0)</f>
        <v>0</v>
      </c>
      <c r="D129" s="6">
        <f>IF(Proiecte_finalizare!F129=Cotutela!$D$1,0.5,0)</f>
        <v>0</v>
      </c>
      <c r="E129" s="6">
        <f>IF(Proiecte_finalizare!F129=Cotutela!$E$1,0.5,0)</f>
        <v>0</v>
      </c>
      <c r="F129" s="6">
        <f>IF(Proiecte_finalizare!F129=Cotutela!$F$1,0.5,0)</f>
        <v>0</v>
      </c>
      <c r="G129" s="6">
        <f>IF(Proiecte_finalizare!F129=Cotutela!$G$1,0.5,0)</f>
        <v>0</v>
      </c>
      <c r="H129" s="6">
        <f>IF(Proiecte_finalizare!F129=Cotutela!$H$1,0.5,0)</f>
        <v>0</v>
      </c>
      <c r="I129" s="6">
        <f>IF(Proiecte_finalizare!F129=Cotutela!$I$1,0.5,0)</f>
        <v>0</v>
      </c>
      <c r="J129" s="6">
        <f>IF(Proiecte_finalizare!F129=Cotutela!$J$1,0.5,0)</f>
        <v>0</v>
      </c>
      <c r="K129" s="6">
        <f>IF(Proiecte_finalizare!F129=Cotutela!$K$1,0.5,0)</f>
        <v>0</v>
      </c>
      <c r="L129" s="6">
        <f>IF(Proiecte_finalizare!F129=Cotutela!$L$1,0.5,0)</f>
        <v>0</v>
      </c>
      <c r="M129" s="6">
        <f>IF(Proiecte_finalizare!F129=Cotutela!$M$1,0.5,0)</f>
        <v>0</v>
      </c>
      <c r="N129" s="6">
        <f>IF(Proiecte_finalizare!F129=Cotutela!$N$1,0.5,0)</f>
        <v>0</v>
      </c>
      <c r="O129" s="6">
        <f>IF(Proiecte_finalizare!F129=Cotutela!$O$1,0.5,0)</f>
        <v>0</v>
      </c>
      <c r="P129" s="6">
        <f>IF(Proiecte_finalizare!F129=Cotutela!$P$1,0.5,0)</f>
        <v>0</v>
      </c>
      <c r="Q129" s="6">
        <f>IF(Proiecte_finalizare!F129=Cotutela!$Q$1,0.5,0)</f>
        <v>0</v>
      </c>
      <c r="R129" s="6">
        <f>IF(Proiecte_finalizare!F129=Cotutela!$R$1,0.5,0)</f>
        <v>0</v>
      </c>
      <c r="S129" s="6">
        <f>IF(Proiecte_finalizare!F129=Cotutela!$S$1,0.5,0)</f>
        <v>0</v>
      </c>
      <c r="T129" s="6">
        <f>IF(Proiecte_finalizare!F129=Cotutela!$T$1,0.5,0)</f>
        <v>0</v>
      </c>
      <c r="U129" s="6">
        <f>IF(Proiecte_finalizare!F129=Cotutela!$U$1,0.5,0)</f>
        <v>0</v>
      </c>
      <c r="V129" s="6">
        <f>IF(Proiecte_finalizare!F129=Cotutela!$V$1,0.5,0)</f>
        <v>0</v>
      </c>
      <c r="W129" s="6">
        <f>IF(Proiecte_finalizare!F129=Cotutela!$W$1,0.5,0)</f>
        <v>0</v>
      </c>
      <c r="X129" s="6">
        <f>IF(Proiecte_finalizare!F129=Cotutela!$X$1,0.5,0)</f>
        <v>0</v>
      </c>
      <c r="Y129" s="6">
        <f>IF(Proiecte_finalizare!F129=Cotutela!$Y$1,0.5,0)</f>
        <v>0</v>
      </c>
      <c r="Z129" s="6">
        <f>IF(Proiecte_finalizare!F129=Cotutela!$Z$1,0.5,0)</f>
        <v>0</v>
      </c>
      <c r="AA129" s="6">
        <f>IF(Proiecte_finalizare!F129=Cotutela!$AA$1,0.5,0)</f>
        <v>0</v>
      </c>
      <c r="AB129" s="6">
        <f>IF(Proiecte_finalizare!F129=Cotutela!$AB$1,0.5,0)</f>
        <v>0</v>
      </c>
      <c r="AC129" s="6">
        <f>IF(Proiecte_finalizare!F129=Cotutela!$AC$1,0.5,0)</f>
        <v>0</v>
      </c>
      <c r="AD129" s="6">
        <f>IF(Proiecte_finalizare!F129=Cotutela!$AD$1,0.5,0)</f>
        <v>0</v>
      </c>
      <c r="AS129" s="6">
        <f>IF(Proiecte_finalizare!F129&lt;&gt;"",0.5-AT129,0)</f>
        <v>0</v>
      </c>
      <c r="AT129" s="6">
        <f t="shared" si="2"/>
        <v>0</v>
      </c>
      <c r="AU129" s="6">
        <f t="shared" si="3"/>
        <v>0</v>
      </c>
    </row>
    <row r="130" spans="1:47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IF(Proiecte_finalizare!F130=Cotutela!$C$1,0.5,0)</f>
        <v>0</v>
      </c>
      <c r="D130" s="6">
        <f>IF(Proiecte_finalizare!F130=Cotutela!$D$1,0.5,0)</f>
        <v>0</v>
      </c>
      <c r="E130" s="6">
        <f>IF(Proiecte_finalizare!F130=Cotutela!$E$1,0.5,0)</f>
        <v>0</v>
      </c>
      <c r="F130" s="6">
        <f>IF(Proiecte_finalizare!F130=Cotutela!$F$1,0.5,0)</f>
        <v>0</v>
      </c>
      <c r="G130" s="6">
        <f>IF(Proiecte_finalizare!F130=Cotutela!$G$1,0.5,0)</f>
        <v>0</v>
      </c>
      <c r="H130" s="6">
        <f>IF(Proiecte_finalizare!F130=Cotutela!$H$1,0.5,0)</f>
        <v>0</v>
      </c>
      <c r="I130" s="6">
        <f>IF(Proiecte_finalizare!F130=Cotutela!$I$1,0.5,0)</f>
        <v>0</v>
      </c>
      <c r="J130" s="6">
        <f>IF(Proiecte_finalizare!F130=Cotutela!$J$1,0.5,0)</f>
        <v>0</v>
      </c>
      <c r="K130" s="6">
        <f>IF(Proiecte_finalizare!F130=Cotutela!$K$1,0.5,0)</f>
        <v>0</v>
      </c>
      <c r="L130" s="6">
        <f>IF(Proiecte_finalizare!F130=Cotutela!$L$1,0.5,0)</f>
        <v>0</v>
      </c>
      <c r="M130" s="6">
        <f>IF(Proiecte_finalizare!F130=Cotutela!$M$1,0.5,0)</f>
        <v>0</v>
      </c>
      <c r="N130" s="6">
        <f>IF(Proiecte_finalizare!F130=Cotutela!$N$1,0.5,0)</f>
        <v>0</v>
      </c>
      <c r="O130" s="6">
        <f>IF(Proiecte_finalizare!F130=Cotutela!$O$1,0.5,0)</f>
        <v>0</v>
      </c>
      <c r="P130" s="6">
        <f>IF(Proiecte_finalizare!F130=Cotutela!$P$1,0.5,0)</f>
        <v>0</v>
      </c>
      <c r="Q130" s="6">
        <f>IF(Proiecte_finalizare!F130=Cotutela!$Q$1,0.5,0)</f>
        <v>0</v>
      </c>
      <c r="R130" s="6">
        <f>IF(Proiecte_finalizare!F130=Cotutela!$R$1,0.5,0)</f>
        <v>0</v>
      </c>
      <c r="S130" s="6">
        <f>IF(Proiecte_finalizare!F130=Cotutela!$S$1,0.5,0)</f>
        <v>0</v>
      </c>
      <c r="T130" s="6">
        <f>IF(Proiecte_finalizare!F130=Cotutela!$T$1,0.5,0)</f>
        <v>0</v>
      </c>
      <c r="U130" s="6">
        <f>IF(Proiecte_finalizare!F130=Cotutela!$U$1,0.5,0)</f>
        <v>0</v>
      </c>
      <c r="V130" s="6">
        <f>IF(Proiecte_finalizare!F130=Cotutela!$V$1,0.5,0)</f>
        <v>0</v>
      </c>
      <c r="W130" s="6">
        <f>IF(Proiecte_finalizare!F130=Cotutela!$W$1,0.5,0)</f>
        <v>0</v>
      </c>
      <c r="X130" s="6">
        <f>IF(Proiecte_finalizare!F130=Cotutela!$X$1,0.5,0)</f>
        <v>0</v>
      </c>
      <c r="Y130" s="6">
        <f>IF(Proiecte_finalizare!F130=Cotutela!$Y$1,0.5,0)</f>
        <v>0</v>
      </c>
      <c r="Z130" s="6">
        <f>IF(Proiecte_finalizare!F130=Cotutela!$Z$1,0.5,0)</f>
        <v>0</v>
      </c>
      <c r="AA130" s="6">
        <f>IF(Proiecte_finalizare!F130=Cotutela!$AA$1,0.5,0)</f>
        <v>0</v>
      </c>
      <c r="AB130" s="6">
        <f>IF(Proiecte_finalizare!F130=Cotutela!$AB$1,0.5,0)</f>
        <v>0</v>
      </c>
      <c r="AC130" s="6">
        <f>IF(Proiecte_finalizare!F130=Cotutela!$AC$1,0.5,0)</f>
        <v>0</v>
      </c>
      <c r="AD130" s="6">
        <f>IF(Proiecte_finalizare!F130=Cotutela!$AD$1,0.5,0)</f>
        <v>0</v>
      </c>
      <c r="AS130" s="6">
        <f>IF(Proiecte_finalizare!F130&lt;&gt;"",0.5-AT130,0)</f>
        <v>0</v>
      </c>
      <c r="AT130" s="6">
        <f t="shared" si="2"/>
        <v>0</v>
      </c>
      <c r="AU130" s="6">
        <f t="shared" si="3"/>
        <v>0</v>
      </c>
    </row>
    <row r="131" spans="1:47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IF(Proiecte_finalizare!F131=Cotutela!$C$1,0.5,0)</f>
        <v>0</v>
      </c>
      <c r="D131" s="6">
        <f>IF(Proiecte_finalizare!F131=Cotutela!$D$1,0.5,0)</f>
        <v>0</v>
      </c>
      <c r="E131" s="6">
        <f>IF(Proiecte_finalizare!F131=Cotutela!$E$1,0.5,0)</f>
        <v>0</v>
      </c>
      <c r="F131" s="6">
        <f>IF(Proiecte_finalizare!F131=Cotutela!$F$1,0.5,0)</f>
        <v>0</v>
      </c>
      <c r="G131" s="6">
        <f>IF(Proiecte_finalizare!F131=Cotutela!$G$1,0.5,0)</f>
        <v>0</v>
      </c>
      <c r="H131" s="6">
        <f>IF(Proiecte_finalizare!F131=Cotutela!$H$1,0.5,0)</f>
        <v>0</v>
      </c>
      <c r="I131" s="6">
        <f>IF(Proiecte_finalizare!F131=Cotutela!$I$1,0.5,0)</f>
        <v>0</v>
      </c>
      <c r="J131" s="6">
        <f>IF(Proiecte_finalizare!F131=Cotutela!$J$1,0.5,0)</f>
        <v>0</v>
      </c>
      <c r="K131" s="6">
        <f>IF(Proiecte_finalizare!F131=Cotutela!$K$1,0.5,0)</f>
        <v>0</v>
      </c>
      <c r="L131" s="6">
        <f>IF(Proiecte_finalizare!F131=Cotutela!$L$1,0.5,0)</f>
        <v>0</v>
      </c>
      <c r="M131" s="6">
        <f>IF(Proiecte_finalizare!F131=Cotutela!$M$1,0.5,0)</f>
        <v>0</v>
      </c>
      <c r="N131" s="6">
        <f>IF(Proiecte_finalizare!F131=Cotutela!$N$1,0.5,0)</f>
        <v>0</v>
      </c>
      <c r="O131" s="6">
        <f>IF(Proiecte_finalizare!F131=Cotutela!$O$1,0.5,0)</f>
        <v>0</v>
      </c>
      <c r="P131" s="6">
        <f>IF(Proiecte_finalizare!F131=Cotutela!$P$1,0.5,0)</f>
        <v>0</v>
      </c>
      <c r="Q131" s="6">
        <f>IF(Proiecte_finalizare!F131=Cotutela!$Q$1,0.5,0)</f>
        <v>0</v>
      </c>
      <c r="R131" s="6">
        <f>IF(Proiecte_finalizare!F131=Cotutela!$R$1,0.5,0)</f>
        <v>0</v>
      </c>
      <c r="S131" s="6">
        <f>IF(Proiecte_finalizare!F131=Cotutela!$S$1,0.5,0)</f>
        <v>0</v>
      </c>
      <c r="T131" s="6">
        <f>IF(Proiecte_finalizare!F131=Cotutela!$T$1,0.5,0)</f>
        <v>0</v>
      </c>
      <c r="U131" s="6">
        <f>IF(Proiecte_finalizare!F131=Cotutela!$U$1,0.5,0)</f>
        <v>0</v>
      </c>
      <c r="V131" s="6">
        <f>IF(Proiecte_finalizare!F131=Cotutela!$V$1,0.5,0)</f>
        <v>0</v>
      </c>
      <c r="W131" s="6">
        <f>IF(Proiecte_finalizare!F131=Cotutela!$W$1,0.5,0)</f>
        <v>0</v>
      </c>
      <c r="X131" s="6">
        <f>IF(Proiecte_finalizare!F131=Cotutela!$X$1,0.5,0)</f>
        <v>0</v>
      </c>
      <c r="Y131" s="6">
        <f>IF(Proiecte_finalizare!F131=Cotutela!$Y$1,0.5,0)</f>
        <v>0</v>
      </c>
      <c r="Z131" s="6">
        <f>IF(Proiecte_finalizare!F131=Cotutela!$Z$1,0.5,0)</f>
        <v>0</v>
      </c>
      <c r="AA131" s="6">
        <f>IF(Proiecte_finalizare!F131=Cotutela!$AA$1,0.5,0)</f>
        <v>0</v>
      </c>
      <c r="AB131" s="6">
        <f>IF(Proiecte_finalizare!F131=Cotutela!$AB$1,0.5,0)</f>
        <v>0</v>
      </c>
      <c r="AC131" s="6">
        <f>IF(Proiecte_finalizare!F131=Cotutela!$AC$1,0.5,0)</f>
        <v>0</v>
      </c>
      <c r="AD131" s="6">
        <f>IF(Proiecte_finalizare!F131=Cotutela!$AD$1,0.5,0)</f>
        <v>0</v>
      </c>
      <c r="AS131" s="6">
        <f>IF(Proiecte_finalizare!F131&lt;&gt;"",0.5-AT131,0)</f>
        <v>0</v>
      </c>
      <c r="AT131" s="6">
        <f t="shared" ref="AT131:AT194" si="4">SUM(C131:AD131)</f>
        <v>0</v>
      </c>
      <c r="AU131" s="6">
        <f t="shared" ref="AU131:AU194" si="5">AS131+AT131</f>
        <v>0</v>
      </c>
    </row>
    <row r="132" spans="1:47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IF(Proiecte_finalizare!F132=Cotutela!$C$1,0.5,0)</f>
        <v>0</v>
      </c>
      <c r="D132" s="6">
        <f>IF(Proiecte_finalizare!F132=Cotutela!$D$1,0.5,0)</f>
        <v>0</v>
      </c>
      <c r="E132" s="6">
        <f>IF(Proiecte_finalizare!F132=Cotutela!$E$1,0.5,0)</f>
        <v>0</v>
      </c>
      <c r="F132" s="6">
        <f>IF(Proiecte_finalizare!F132=Cotutela!$F$1,0.5,0)</f>
        <v>0</v>
      </c>
      <c r="G132" s="6">
        <f>IF(Proiecte_finalizare!F132=Cotutela!$G$1,0.5,0)</f>
        <v>0</v>
      </c>
      <c r="H132" s="6">
        <f>IF(Proiecte_finalizare!F132=Cotutela!$H$1,0.5,0)</f>
        <v>0</v>
      </c>
      <c r="I132" s="6">
        <f>IF(Proiecte_finalizare!F132=Cotutela!$I$1,0.5,0)</f>
        <v>0</v>
      </c>
      <c r="J132" s="6">
        <f>IF(Proiecte_finalizare!F132=Cotutela!$J$1,0.5,0)</f>
        <v>0</v>
      </c>
      <c r="K132" s="6">
        <f>IF(Proiecte_finalizare!F132=Cotutela!$K$1,0.5,0)</f>
        <v>0</v>
      </c>
      <c r="L132" s="6">
        <f>IF(Proiecte_finalizare!F132=Cotutela!$L$1,0.5,0)</f>
        <v>0</v>
      </c>
      <c r="M132" s="6">
        <f>IF(Proiecte_finalizare!F132=Cotutela!$M$1,0.5,0)</f>
        <v>0</v>
      </c>
      <c r="N132" s="6">
        <f>IF(Proiecte_finalizare!F132=Cotutela!$N$1,0.5,0)</f>
        <v>0</v>
      </c>
      <c r="O132" s="6">
        <f>IF(Proiecte_finalizare!F132=Cotutela!$O$1,0.5,0)</f>
        <v>0</v>
      </c>
      <c r="P132" s="6">
        <f>IF(Proiecte_finalizare!F132=Cotutela!$P$1,0.5,0)</f>
        <v>0</v>
      </c>
      <c r="Q132" s="6">
        <f>IF(Proiecte_finalizare!F132=Cotutela!$Q$1,0.5,0)</f>
        <v>0</v>
      </c>
      <c r="R132" s="6">
        <f>IF(Proiecte_finalizare!F132=Cotutela!$R$1,0.5,0)</f>
        <v>0</v>
      </c>
      <c r="S132" s="6">
        <f>IF(Proiecte_finalizare!F132=Cotutela!$S$1,0.5,0)</f>
        <v>0</v>
      </c>
      <c r="T132" s="6">
        <f>IF(Proiecte_finalizare!F132=Cotutela!$T$1,0.5,0)</f>
        <v>0</v>
      </c>
      <c r="U132" s="6">
        <f>IF(Proiecte_finalizare!F132=Cotutela!$U$1,0.5,0)</f>
        <v>0</v>
      </c>
      <c r="V132" s="6">
        <f>IF(Proiecte_finalizare!F132=Cotutela!$V$1,0.5,0)</f>
        <v>0</v>
      </c>
      <c r="W132" s="6">
        <f>IF(Proiecte_finalizare!F132=Cotutela!$W$1,0.5,0)</f>
        <v>0</v>
      </c>
      <c r="X132" s="6">
        <f>IF(Proiecte_finalizare!F132=Cotutela!$X$1,0.5,0)</f>
        <v>0</v>
      </c>
      <c r="Y132" s="6">
        <f>IF(Proiecte_finalizare!F132=Cotutela!$Y$1,0.5,0)</f>
        <v>0</v>
      </c>
      <c r="Z132" s="6">
        <f>IF(Proiecte_finalizare!F132=Cotutela!$Z$1,0.5,0)</f>
        <v>0</v>
      </c>
      <c r="AA132" s="6">
        <f>IF(Proiecte_finalizare!F132=Cotutela!$AA$1,0.5,0)</f>
        <v>0</v>
      </c>
      <c r="AB132" s="6">
        <f>IF(Proiecte_finalizare!F132=Cotutela!$AB$1,0.5,0)</f>
        <v>0</v>
      </c>
      <c r="AC132" s="6">
        <f>IF(Proiecte_finalizare!F132=Cotutela!$AC$1,0.5,0)</f>
        <v>0</v>
      </c>
      <c r="AD132" s="6">
        <f>IF(Proiecte_finalizare!F132=Cotutela!$AD$1,0.5,0)</f>
        <v>0</v>
      </c>
      <c r="AS132" s="6">
        <f>IF(Proiecte_finalizare!F132&lt;&gt;"",0.5-AT132,0)</f>
        <v>0</v>
      </c>
      <c r="AT132" s="6">
        <f t="shared" si="4"/>
        <v>0</v>
      </c>
      <c r="AU132" s="6">
        <f t="shared" si="5"/>
        <v>0</v>
      </c>
    </row>
    <row r="133" spans="1:47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IF(Proiecte_finalizare!F133=Cotutela!$C$1,0.5,0)</f>
        <v>0</v>
      </c>
      <c r="D133" s="6">
        <f>IF(Proiecte_finalizare!F133=Cotutela!$D$1,0.5,0)</f>
        <v>0</v>
      </c>
      <c r="E133" s="6">
        <f>IF(Proiecte_finalizare!F133=Cotutela!$E$1,0.5,0)</f>
        <v>0</v>
      </c>
      <c r="F133" s="6">
        <f>IF(Proiecte_finalizare!F133=Cotutela!$F$1,0.5,0)</f>
        <v>0</v>
      </c>
      <c r="G133" s="6">
        <f>IF(Proiecte_finalizare!F133=Cotutela!$G$1,0.5,0)</f>
        <v>0</v>
      </c>
      <c r="H133" s="6">
        <f>IF(Proiecte_finalizare!F133=Cotutela!$H$1,0.5,0)</f>
        <v>0</v>
      </c>
      <c r="I133" s="6">
        <f>IF(Proiecte_finalizare!F133=Cotutela!$I$1,0.5,0)</f>
        <v>0</v>
      </c>
      <c r="J133" s="6">
        <f>IF(Proiecte_finalizare!F133=Cotutela!$J$1,0.5,0)</f>
        <v>0</v>
      </c>
      <c r="K133" s="6">
        <f>IF(Proiecte_finalizare!F133=Cotutela!$K$1,0.5,0)</f>
        <v>0</v>
      </c>
      <c r="L133" s="6">
        <f>IF(Proiecte_finalizare!F133=Cotutela!$L$1,0.5,0)</f>
        <v>0</v>
      </c>
      <c r="M133" s="6">
        <f>IF(Proiecte_finalizare!F133=Cotutela!$M$1,0.5,0)</f>
        <v>0</v>
      </c>
      <c r="N133" s="6">
        <f>IF(Proiecte_finalizare!F133=Cotutela!$N$1,0.5,0)</f>
        <v>0</v>
      </c>
      <c r="O133" s="6">
        <f>IF(Proiecte_finalizare!F133=Cotutela!$O$1,0.5,0)</f>
        <v>0</v>
      </c>
      <c r="P133" s="6">
        <f>IF(Proiecte_finalizare!F133=Cotutela!$P$1,0.5,0)</f>
        <v>0</v>
      </c>
      <c r="Q133" s="6">
        <f>IF(Proiecte_finalizare!F133=Cotutela!$Q$1,0.5,0)</f>
        <v>0</v>
      </c>
      <c r="R133" s="6">
        <f>IF(Proiecte_finalizare!F133=Cotutela!$R$1,0.5,0)</f>
        <v>0</v>
      </c>
      <c r="S133" s="6">
        <f>IF(Proiecte_finalizare!F133=Cotutela!$S$1,0.5,0)</f>
        <v>0</v>
      </c>
      <c r="T133" s="6">
        <f>IF(Proiecte_finalizare!F133=Cotutela!$T$1,0.5,0)</f>
        <v>0</v>
      </c>
      <c r="U133" s="6">
        <f>IF(Proiecte_finalizare!F133=Cotutela!$U$1,0.5,0)</f>
        <v>0</v>
      </c>
      <c r="V133" s="6">
        <f>IF(Proiecte_finalizare!F133=Cotutela!$V$1,0.5,0)</f>
        <v>0</v>
      </c>
      <c r="W133" s="6">
        <f>IF(Proiecte_finalizare!F133=Cotutela!$W$1,0.5,0)</f>
        <v>0</v>
      </c>
      <c r="X133" s="6">
        <f>IF(Proiecte_finalizare!F133=Cotutela!$X$1,0.5,0)</f>
        <v>0</v>
      </c>
      <c r="Y133" s="6">
        <f>IF(Proiecte_finalizare!F133=Cotutela!$Y$1,0.5,0)</f>
        <v>0</v>
      </c>
      <c r="Z133" s="6">
        <f>IF(Proiecte_finalizare!F133=Cotutela!$Z$1,0.5,0)</f>
        <v>0</v>
      </c>
      <c r="AA133" s="6">
        <f>IF(Proiecte_finalizare!F133=Cotutela!$AA$1,0.5,0)</f>
        <v>0</v>
      </c>
      <c r="AB133" s="6">
        <f>IF(Proiecte_finalizare!F133=Cotutela!$AB$1,0.5,0)</f>
        <v>0</v>
      </c>
      <c r="AC133" s="6">
        <f>IF(Proiecte_finalizare!F133=Cotutela!$AC$1,0.5,0)</f>
        <v>0</v>
      </c>
      <c r="AD133" s="6">
        <f>IF(Proiecte_finalizare!F133=Cotutela!$AD$1,0.5,0)</f>
        <v>0</v>
      </c>
      <c r="AS133" s="6">
        <f>IF(Proiecte_finalizare!F133&lt;&gt;"",0.5-AT133,0)</f>
        <v>0</v>
      </c>
      <c r="AT133" s="6">
        <f t="shared" si="4"/>
        <v>0</v>
      </c>
      <c r="AU133" s="6">
        <f t="shared" si="5"/>
        <v>0</v>
      </c>
    </row>
    <row r="134" spans="1:47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IF(Proiecte_finalizare!F134=Cotutela!$C$1,0.5,0)</f>
        <v>0</v>
      </c>
      <c r="D134" s="6">
        <f>IF(Proiecte_finalizare!F134=Cotutela!$D$1,0.5,0)</f>
        <v>0</v>
      </c>
      <c r="E134" s="6">
        <f>IF(Proiecte_finalizare!F134=Cotutela!$E$1,0.5,0)</f>
        <v>0</v>
      </c>
      <c r="F134" s="6">
        <f>IF(Proiecte_finalizare!F134=Cotutela!$F$1,0.5,0)</f>
        <v>0</v>
      </c>
      <c r="G134" s="6">
        <f>IF(Proiecte_finalizare!F134=Cotutela!$G$1,0.5,0)</f>
        <v>0</v>
      </c>
      <c r="H134" s="6">
        <f>IF(Proiecte_finalizare!F134=Cotutela!$H$1,0.5,0)</f>
        <v>0</v>
      </c>
      <c r="I134" s="6">
        <f>IF(Proiecte_finalizare!F134=Cotutela!$I$1,0.5,0)</f>
        <v>0</v>
      </c>
      <c r="J134" s="6">
        <f>IF(Proiecte_finalizare!F134=Cotutela!$J$1,0.5,0)</f>
        <v>0</v>
      </c>
      <c r="K134" s="6">
        <f>IF(Proiecte_finalizare!F134=Cotutela!$K$1,0.5,0)</f>
        <v>0</v>
      </c>
      <c r="L134" s="6">
        <f>IF(Proiecte_finalizare!F134=Cotutela!$L$1,0.5,0)</f>
        <v>0</v>
      </c>
      <c r="M134" s="6">
        <f>IF(Proiecte_finalizare!F134=Cotutela!$M$1,0.5,0)</f>
        <v>0</v>
      </c>
      <c r="N134" s="6">
        <f>IF(Proiecte_finalizare!F134=Cotutela!$N$1,0.5,0)</f>
        <v>0</v>
      </c>
      <c r="O134" s="6">
        <f>IF(Proiecte_finalizare!F134=Cotutela!$O$1,0.5,0)</f>
        <v>0</v>
      </c>
      <c r="P134" s="6">
        <f>IF(Proiecte_finalizare!F134=Cotutela!$P$1,0.5,0)</f>
        <v>0</v>
      </c>
      <c r="Q134" s="6">
        <f>IF(Proiecte_finalizare!F134=Cotutela!$Q$1,0.5,0)</f>
        <v>0</v>
      </c>
      <c r="R134" s="6">
        <f>IF(Proiecte_finalizare!F134=Cotutela!$R$1,0.5,0)</f>
        <v>0</v>
      </c>
      <c r="S134" s="6">
        <f>IF(Proiecte_finalizare!F134=Cotutela!$S$1,0.5,0)</f>
        <v>0</v>
      </c>
      <c r="T134" s="6">
        <f>IF(Proiecte_finalizare!F134=Cotutela!$T$1,0.5,0)</f>
        <v>0</v>
      </c>
      <c r="U134" s="6">
        <f>IF(Proiecte_finalizare!F134=Cotutela!$U$1,0.5,0)</f>
        <v>0</v>
      </c>
      <c r="V134" s="6">
        <f>IF(Proiecte_finalizare!F134=Cotutela!$V$1,0.5,0)</f>
        <v>0</v>
      </c>
      <c r="W134" s="6">
        <f>IF(Proiecte_finalizare!F134=Cotutela!$W$1,0.5,0)</f>
        <v>0</v>
      </c>
      <c r="X134" s="6">
        <f>IF(Proiecte_finalizare!F134=Cotutela!$X$1,0.5,0)</f>
        <v>0</v>
      </c>
      <c r="Y134" s="6">
        <f>IF(Proiecte_finalizare!F134=Cotutela!$Y$1,0.5,0)</f>
        <v>0</v>
      </c>
      <c r="Z134" s="6">
        <f>IF(Proiecte_finalizare!F134=Cotutela!$Z$1,0.5,0)</f>
        <v>0</v>
      </c>
      <c r="AA134" s="6">
        <f>IF(Proiecte_finalizare!F134=Cotutela!$AA$1,0.5,0)</f>
        <v>0</v>
      </c>
      <c r="AB134" s="6">
        <f>IF(Proiecte_finalizare!F134=Cotutela!$AB$1,0.5,0)</f>
        <v>0</v>
      </c>
      <c r="AC134" s="6">
        <f>IF(Proiecte_finalizare!F134=Cotutela!$AC$1,0.5,0)</f>
        <v>0</v>
      </c>
      <c r="AD134" s="6">
        <f>IF(Proiecte_finalizare!F134=Cotutela!$AD$1,0.5,0)</f>
        <v>0</v>
      </c>
      <c r="AS134" s="6">
        <f>IF(Proiecte_finalizare!F134&lt;&gt;"",0.5-AT134,0)</f>
        <v>0</v>
      </c>
      <c r="AT134" s="6">
        <f t="shared" si="4"/>
        <v>0</v>
      </c>
      <c r="AU134" s="6">
        <f t="shared" si="5"/>
        <v>0</v>
      </c>
    </row>
    <row r="135" spans="1:47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IF(Proiecte_finalizare!F135=Cotutela!$C$1,0.5,0)</f>
        <v>0</v>
      </c>
      <c r="D135" s="6">
        <f>IF(Proiecte_finalizare!F135=Cotutela!$D$1,0.5,0)</f>
        <v>0</v>
      </c>
      <c r="E135" s="6">
        <f>IF(Proiecte_finalizare!F135=Cotutela!$E$1,0.5,0)</f>
        <v>0</v>
      </c>
      <c r="F135" s="6">
        <f>IF(Proiecte_finalizare!F135=Cotutela!$F$1,0.5,0)</f>
        <v>0</v>
      </c>
      <c r="G135" s="6">
        <f>IF(Proiecte_finalizare!F135=Cotutela!$G$1,0.5,0)</f>
        <v>0</v>
      </c>
      <c r="H135" s="6">
        <f>IF(Proiecte_finalizare!F135=Cotutela!$H$1,0.5,0)</f>
        <v>0</v>
      </c>
      <c r="I135" s="6">
        <f>IF(Proiecte_finalizare!F135=Cotutela!$I$1,0.5,0)</f>
        <v>0</v>
      </c>
      <c r="J135" s="6">
        <f>IF(Proiecte_finalizare!F135=Cotutela!$J$1,0.5,0)</f>
        <v>0</v>
      </c>
      <c r="K135" s="6">
        <f>IF(Proiecte_finalizare!F135=Cotutela!$K$1,0.5,0)</f>
        <v>0</v>
      </c>
      <c r="L135" s="6">
        <f>IF(Proiecte_finalizare!F135=Cotutela!$L$1,0.5,0)</f>
        <v>0</v>
      </c>
      <c r="M135" s="6">
        <f>IF(Proiecte_finalizare!F135=Cotutela!$M$1,0.5,0)</f>
        <v>0</v>
      </c>
      <c r="N135" s="6">
        <f>IF(Proiecte_finalizare!F135=Cotutela!$N$1,0.5,0)</f>
        <v>0</v>
      </c>
      <c r="O135" s="6">
        <f>IF(Proiecte_finalizare!F135=Cotutela!$O$1,0.5,0)</f>
        <v>0</v>
      </c>
      <c r="P135" s="6">
        <f>IF(Proiecte_finalizare!F135=Cotutela!$P$1,0.5,0)</f>
        <v>0</v>
      </c>
      <c r="Q135" s="6">
        <f>IF(Proiecte_finalizare!F135=Cotutela!$Q$1,0.5,0)</f>
        <v>0</v>
      </c>
      <c r="R135" s="6">
        <f>IF(Proiecte_finalizare!F135=Cotutela!$R$1,0.5,0)</f>
        <v>0</v>
      </c>
      <c r="S135" s="6">
        <f>IF(Proiecte_finalizare!F135=Cotutela!$S$1,0.5,0)</f>
        <v>0</v>
      </c>
      <c r="T135" s="6">
        <f>IF(Proiecte_finalizare!F135=Cotutela!$T$1,0.5,0)</f>
        <v>0</v>
      </c>
      <c r="U135" s="6">
        <f>IF(Proiecte_finalizare!F135=Cotutela!$U$1,0.5,0)</f>
        <v>0</v>
      </c>
      <c r="V135" s="6">
        <f>IF(Proiecte_finalizare!F135=Cotutela!$V$1,0.5,0)</f>
        <v>0</v>
      </c>
      <c r="W135" s="6">
        <f>IF(Proiecte_finalizare!F135=Cotutela!$W$1,0.5,0)</f>
        <v>0</v>
      </c>
      <c r="X135" s="6">
        <f>IF(Proiecte_finalizare!F135=Cotutela!$X$1,0.5,0)</f>
        <v>0</v>
      </c>
      <c r="Y135" s="6">
        <f>IF(Proiecte_finalizare!F135=Cotutela!$Y$1,0.5,0)</f>
        <v>0</v>
      </c>
      <c r="Z135" s="6">
        <f>IF(Proiecte_finalizare!F135=Cotutela!$Z$1,0.5,0)</f>
        <v>0</v>
      </c>
      <c r="AA135" s="6">
        <f>IF(Proiecte_finalizare!F135=Cotutela!$AA$1,0.5,0)</f>
        <v>0</v>
      </c>
      <c r="AB135" s="6">
        <f>IF(Proiecte_finalizare!F135=Cotutela!$AB$1,0.5,0)</f>
        <v>0</v>
      </c>
      <c r="AC135" s="6">
        <f>IF(Proiecte_finalizare!F135=Cotutela!$AC$1,0.5,0)</f>
        <v>0</v>
      </c>
      <c r="AD135" s="6">
        <f>IF(Proiecte_finalizare!F135=Cotutela!$AD$1,0.5,0)</f>
        <v>0</v>
      </c>
      <c r="AS135" s="6">
        <f>IF(Proiecte_finalizare!F135&lt;&gt;"",0.5-AT135,0)</f>
        <v>0</v>
      </c>
      <c r="AT135" s="6">
        <f t="shared" si="4"/>
        <v>0</v>
      </c>
      <c r="AU135" s="6">
        <f t="shared" si="5"/>
        <v>0</v>
      </c>
    </row>
    <row r="136" spans="1:47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IF(Proiecte_finalizare!F136=Cotutela!$C$1,0.5,0)</f>
        <v>0</v>
      </c>
      <c r="D136" s="6">
        <f>IF(Proiecte_finalizare!F136=Cotutela!$D$1,0.5,0)</f>
        <v>0</v>
      </c>
      <c r="E136" s="6">
        <f>IF(Proiecte_finalizare!F136=Cotutela!$E$1,0.5,0)</f>
        <v>0</v>
      </c>
      <c r="F136" s="6">
        <f>IF(Proiecte_finalizare!F136=Cotutela!$F$1,0.5,0)</f>
        <v>0</v>
      </c>
      <c r="G136" s="6">
        <f>IF(Proiecte_finalizare!F136=Cotutela!$G$1,0.5,0)</f>
        <v>0</v>
      </c>
      <c r="H136" s="6">
        <f>IF(Proiecte_finalizare!F136=Cotutela!$H$1,0.5,0)</f>
        <v>0</v>
      </c>
      <c r="I136" s="6">
        <f>IF(Proiecte_finalizare!F136=Cotutela!$I$1,0.5,0)</f>
        <v>0</v>
      </c>
      <c r="J136" s="6">
        <f>IF(Proiecte_finalizare!F136=Cotutela!$J$1,0.5,0)</f>
        <v>0</v>
      </c>
      <c r="K136" s="6">
        <f>IF(Proiecte_finalizare!F136=Cotutela!$K$1,0.5,0)</f>
        <v>0</v>
      </c>
      <c r="L136" s="6">
        <f>IF(Proiecte_finalizare!F136=Cotutela!$L$1,0.5,0)</f>
        <v>0</v>
      </c>
      <c r="M136" s="6">
        <f>IF(Proiecte_finalizare!F136=Cotutela!$M$1,0.5,0)</f>
        <v>0</v>
      </c>
      <c r="N136" s="6">
        <f>IF(Proiecte_finalizare!F136=Cotutela!$N$1,0.5,0)</f>
        <v>0</v>
      </c>
      <c r="O136" s="6">
        <f>IF(Proiecte_finalizare!F136=Cotutela!$O$1,0.5,0)</f>
        <v>0</v>
      </c>
      <c r="P136" s="6">
        <f>IF(Proiecte_finalizare!F136=Cotutela!$P$1,0.5,0)</f>
        <v>0</v>
      </c>
      <c r="Q136" s="6">
        <f>IF(Proiecte_finalizare!F136=Cotutela!$Q$1,0.5,0)</f>
        <v>0</v>
      </c>
      <c r="R136" s="6">
        <f>IF(Proiecte_finalizare!F136=Cotutela!$R$1,0.5,0)</f>
        <v>0</v>
      </c>
      <c r="S136" s="6">
        <f>IF(Proiecte_finalizare!F136=Cotutela!$S$1,0.5,0)</f>
        <v>0</v>
      </c>
      <c r="T136" s="6">
        <f>IF(Proiecte_finalizare!F136=Cotutela!$T$1,0.5,0)</f>
        <v>0</v>
      </c>
      <c r="U136" s="6">
        <f>IF(Proiecte_finalizare!F136=Cotutela!$U$1,0.5,0)</f>
        <v>0</v>
      </c>
      <c r="V136" s="6">
        <f>IF(Proiecte_finalizare!F136=Cotutela!$V$1,0.5,0)</f>
        <v>0</v>
      </c>
      <c r="W136" s="6">
        <f>IF(Proiecte_finalizare!F136=Cotutela!$W$1,0.5,0)</f>
        <v>0</v>
      </c>
      <c r="X136" s="6">
        <f>IF(Proiecte_finalizare!F136=Cotutela!$X$1,0.5,0)</f>
        <v>0</v>
      </c>
      <c r="Y136" s="6">
        <f>IF(Proiecte_finalizare!F136=Cotutela!$Y$1,0.5,0)</f>
        <v>0</v>
      </c>
      <c r="Z136" s="6">
        <f>IF(Proiecte_finalizare!F136=Cotutela!$Z$1,0.5,0)</f>
        <v>0</v>
      </c>
      <c r="AA136" s="6">
        <f>IF(Proiecte_finalizare!F136=Cotutela!$AA$1,0.5,0)</f>
        <v>0</v>
      </c>
      <c r="AB136" s="6">
        <f>IF(Proiecte_finalizare!F136=Cotutela!$AB$1,0.5,0)</f>
        <v>0</v>
      </c>
      <c r="AC136" s="6">
        <f>IF(Proiecte_finalizare!F136=Cotutela!$AC$1,0.5,0)</f>
        <v>0</v>
      </c>
      <c r="AD136" s="6">
        <f>IF(Proiecte_finalizare!F136=Cotutela!$AD$1,0.5,0)</f>
        <v>0</v>
      </c>
      <c r="AS136" s="6">
        <f>IF(Proiecte_finalizare!F136&lt;&gt;"",0.5-AT136,0)</f>
        <v>0</v>
      </c>
      <c r="AT136" s="6">
        <f t="shared" si="4"/>
        <v>0</v>
      </c>
      <c r="AU136" s="6">
        <f t="shared" si="5"/>
        <v>0</v>
      </c>
    </row>
    <row r="137" spans="1:47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IF(Proiecte_finalizare!F137=Cotutela!$C$1,0.5,0)</f>
        <v>0</v>
      </c>
      <c r="D137" s="6">
        <f>IF(Proiecte_finalizare!F137=Cotutela!$D$1,0.5,0)</f>
        <v>0</v>
      </c>
      <c r="E137" s="6">
        <f>IF(Proiecte_finalizare!F137=Cotutela!$E$1,0.5,0)</f>
        <v>0</v>
      </c>
      <c r="F137" s="6">
        <f>IF(Proiecte_finalizare!F137=Cotutela!$F$1,0.5,0)</f>
        <v>0</v>
      </c>
      <c r="G137" s="6">
        <f>IF(Proiecte_finalizare!F137=Cotutela!$G$1,0.5,0)</f>
        <v>0</v>
      </c>
      <c r="H137" s="6">
        <f>IF(Proiecte_finalizare!F137=Cotutela!$H$1,0.5,0)</f>
        <v>0</v>
      </c>
      <c r="I137" s="6">
        <f>IF(Proiecte_finalizare!F137=Cotutela!$I$1,0.5,0)</f>
        <v>0</v>
      </c>
      <c r="J137" s="6">
        <f>IF(Proiecte_finalizare!F137=Cotutela!$J$1,0.5,0)</f>
        <v>0</v>
      </c>
      <c r="K137" s="6">
        <f>IF(Proiecte_finalizare!F137=Cotutela!$K$1,0.5,0)</f>
        <v>0</v>
      </c>
      <c r="L137" s="6">
        <f>IF(Proiecte_finalizare!F137=Cotutela!$L$1,0.5,0)</f>
        <v>0</v>
      </c>
      <c r="M137" s="6">
        <f>IF(Proiecte_finalizare!F137=Cotutela!$M$1,0.5,0)</f>
        <v>0</v>
      </c>
      <c r="N137" s="6">
        <f>IF(Proiecte_finalizare!F137=Cotutela!$N$1,0.5,0)</f>
        <v>0</v>
      </c>
      <c r="O137" s="6">
        <f>IF(Proiecte_finalizare!F137=Cotutela!$O$1,0.5,0)</f>
        <v>0</v>
      </c>
      <c r="P137" s="6">
        <f>IF(Proiecte_finalizare!F137=Cotutela!$P$1,0.5,0)</f>
        <v>0</v>
      </c>
      <c r="Q137" s="6">
        <f>IF(Proiecte_finalizare!F137=Cotutela!$Q$1,0.5,0)</f>
        <v>0</v>
      </c>
      <c r="R137" s="6">
        <f>IF(Proiecte_finalizare!F137=Cotutela!$R$1,0.5,0)</f>
        <v>0</v>
      </c>
      <c r="S137" s="6">
        <f>IF(Proiecte_finalizare!F137=Cotutela!$S$1,0.5,0)</f>
        <v>0</v>
      </c>
      <c r="T137" s="6">
        <f>IF(Proiecte_finalizare!F137=Cotutela!$T$1,0.5,0)</f>
        <v>0</v>
      </c>
      <c r="U137" s="6">
        <f>IF(Proiecte_finalizare!F137=Cotutela!$U$1,0.5,0)</f>
        <v>0</v>
      </c>
      <c r="V137" s="6">
        <f>IF(Proiecte_finalizare!F137=Cotutela!$V$1,0.5,0)</f>
        <v>0</v>
      </c>
      <c r="W137" s="6">
        <f>IF(Proiecte_finalizare!F137=Cotutela!$W$1,0.5,0)</f>
        <v>0</v>
      </c>
      <c r="X137" s="6">
        <f>IF(Proiecte_finalizare!F137=Cotutela!$X$1,0.5,0)</f>
        <v>0</v>
      </c>
      <c r="Y137" s="6">
        <f>IF(Proiecte_finalizare!F137=Cotutela!$Y$1,0.5,0)</f>
        <v>0</v>
      </c>
      <c r="Z137" s="6">
        <f>IF(Proiecte_finalizare!F137=Cotutela!$Z$1,0.5,0)</f>
        <v>0</v>
      </c>
      <c r="AA137" s="6">
        <f>IF(Proiecte_finalizare!F137=Cotutela!$AA$1,0.5,0)</f>
        <v>0</v>
      </c>
      <c r="AB137" s="6">
        <f>IF(Proiecte_finalizare!F137=Cotutela!$AB$1,0.5,0)</f>
        <v>0</v>
      </c>
      <c r="AC137" s="6">
        <f>IF(Proiecte_finalizare!F137=Cotutela!$AC$1,0.5,0)</f>
        <v>0</v>
      </c>
      <c r="AD137" s="6">
        <f>IF(Proiecte_finalizare!F137=Cotutela!$AD$1,0.5,0)</f>
        <v>0</v>
      </c>
      <c r="AS137" s="6">
        <f>IF(Proiecte_finalizare!F137&lt;&gt;"",0.5-AT137,0)</f>
        <v>0</v>
      </c>
      <c r="AT137" s="6">
        <f t="shared" si="4"/>
        <v>0</v>
      </c>
      <c r="AU137" s="6">
        <f t="shared" si="5"/>
        <v>0</v>
      </c>
    </row>
    <row r="138" spans="1:47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IF(Proiecte_finalizare!F138=Cotutela!$C$1,0.5,0)</f>
        <v>0</v>
      </c>
      <c r="D138" s="6">
        <f>IF(Proiecte_finalizare!F138=Cotutela!$D$1,0.5,0)</f>
        <v>0</v>
      </c>
      <c r="E138" s="6">
        <f>IF(Proiecte_finalizare!F138=Cotutela!$E$1,0.5,0)</f>
        <v>0</v>
      </c>
      <c r="F138" s="6">
        <f>IF(Proiecte_finalizare!F138=Cotutela!$F$1,0.5,0)</f>
        <v>0</v>
      </c>
      <c r="G138" s="6">
        <f>IF(Proiecte_finalizare!F138=Cotutela!$G$1,0.5,0)</f>
        <v>0</v>
      </c>
      <c r="H138" s="6">
        <f>IF(Proiecte_finalizare!F138=Cotutela!$H$1,0.5,0)</f>
        <v>0</v>
      </c>
      <c r="I138" s="6">
        <f>IF(Proiecte_finalizare!F138=Cotutela!$I$1,0.5,0)</f>
        <v>0</v>
      </c>
      <c r="J138" s="6">
        <f>IF(Proiecte_finalizare!F138=Cotutela!$J$1,0.5,0)</f>
        <v>0</v>
      </c>
      <c r="K138" s="6">
        <f>IF(Proiecte_finalizare!F138=Cotutela!$K$1,0.5,0)</f>
        <v>0</v>
      </c>
      <c r="L138" s="6">
        <f>IF(Proiecte_finalizare!F138=Cotutela!$L$1,0.5,0)</f>
        <v>0</v>
      </c>
      <c r="M138" s="6">
        <f>IF(Proiecte_finalizare!F138=Cotutela!$M$1,0.5,0)</f>
        <v>0</v>
      </c>
      <c r="N138" s="6">
        <f>IF(Proiecte_finalizare!F138=Cotutela!$N$1,0.5,0)</f>
        <v>0</v>
      </c>
      <c r="O138" s="6">
        <f>IF(Proiecte_finalizare!F138=Cotutela!$O$1,0.5,0)</f>
        <v>0</v>
      </c>
      <c r="P138" s="6">
        <f>IF(Proiecte_finalizare!F138=Cotutela!$P$1,0.5,0)</f>
        <v>0</v>
      </c>
      <c r="Q138" s="6">
        <f>IF(Proiecte_finalizare!F138=Cotutela!$Q$1,0.5,0)</f>
        <v>0</v>
      </c>
      <c r="R138" s="6">
        <f>IF(Proiecte_finalizare!F138=Cotutela!$R$1,0.5,0)</f>
        <v>0</v>
      </c>
      <c r="S138" s="6">
        <f>IF(Proiecte_finalizare!F138=Cotutela!$S$1,0.5,0)</f>
        <v>0</v>
      </c>
      <c r="T138" s="6">
        <f>IF(Proiecte_finalizare!F138=Cotutela!$T$1,0.5,0)</f>
        <v>0</v>
      </c>
      <c r="U138" s="6">
        <f>IF(Proiecte_finalizare!F138=Cotutela!$U$1,0.5,0)</f>
        <v>0</v>
      </c>
      <c r="V138" s="6">
        <f>IF(Proiecte_finalizare!F138=Cotutela!$V$1,0.5,0)</f>
        <v>0</v>
      </c>
      <c r="W138" s="6">
        <f>IF(Proiecte_finalizare!F138=Cotutela!$W$1,0.5,0)</f>
        <v>0</v>
      </c>
      <c r="X138" s="6">
        <f>IF(Proiecte_finalizare!F138=Cotutela!$X$1,0.5,0)</f>
        <v>0</v>
      </c>
      <c r="Y138" s="6">
        <f>IF(Proiecte_finalizare!F138=Cotutela!$Y$1,0.5,0)</f>
        <v>0</v>
      </c>
      <c r="Z138" s="6">
        <f>IF(Proiecte_finalizare!F138=Cotutela!$Z$1,0.5,0)</f>
        <v>0</v>
      </c>
      <c r="AA138" s="6">
        <f>IF(Proiecte_finalizare!F138=Cotutela!$AA$1,0.5,0)</f>
        <v>0</v>
      </c>
      <c r="AB138" s="6">
        <f>IF(Proiecte_finalizare!F138=Cotutela!$AB$1,0.5,0)</f>
        <v>0</v>
      </c>
      <c r="AC138" s="6">
        <f>IF(Proiecte_finalizare!F138=Cotutela!$AC$1,0.5,0)</f>
        <v>0</v>
      </c>
      <c r="AD138" s="6">
        <f>IF(Proiecte_finalizare!F138=Cotutela!$AD$1,0.5,0)</f>
        <v>0</v>
      </c>
      <c r="AS138" s="6">
        <f>IF(Proiecte_finalizare!F138&lt;&gt;"",0.5-AT138,0)</f>
        <v>0</v>
      </c>
      <c r="AT138" s="6">
        <f t="shared" si="4"/>
        <v>0</v>
      </c>
      <c r="AU138" s="6">
        <f t="shared" si="5"/>
        <v>0</v>
      </c>
    </row>
    <row r="139" spans="1:47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IF(Proiecte_finalizare!F139=Cotutela!$C$1,0.5,0)</f>
        <v>0</v>
      </c>
      <c r="D139" s="6">
        <f>IF(Proiecte_finalizare!F139=Cotutela!$D$1,0.5,0)</f>
        <v>0</v>
      </c>
      <c r="E139" s="6">
        <f>IF(Proiecte_finalizare!F139=Cotutela!$E$1,0.5,0)</f>
        <v>0</v>
      </c>
      <c r="F139" s="6">
        <f>IF(Proiecte_finalizare!F139=Cotutela!$F$1,0.5,0)</f>
        <v>0</v>
      </c>
      <c r="G139" s="6">
        <f>IF(Proiecte_finalizare!F139=Cotutela!$G$1,0.5,0)</f>
        <v>0</v>
      </c>
      <c r="H139" s="6">
        <f>IF(Proiecte_finalizare!F139=Cotutela!$H$1,0.5,0)</f>
        <v>0</v>
      </c>
      <c r="I139" s="6">
        <f>IF(Proiecte_finalizare!F139=Cotutela!$I$1,0.5,0)</f>
        <v>0</v>
      </c>
      <c r="J139" s="6">
        <f>IF(Proiecte_finalizare!F139=Cotutela!$J$1,0.5,0)</f>
        <v>0</v>
      </c>
      <c r="K139" s="6">
        <f>IF(Proiecte_finalizare!F139=Cotutela!$K$1,0.5,0)</f>
        <v>0</v>
      </c>
      <c r="L139" s="6">
        <f>IF(Proiecte_finalizare!F139=Cotutela!$L$1,0.5,0)</f>
        <v>0</v>
      </c>
      <c r="M139" s="6">
        <f>IF(Proiecte_finalizare!F139=Cotutela!$M$1,0.5,0)</f>
        <v>0</v>
      </c>
      <c r="N139" s="6">
        <f>IF(Proiecte_finalizare!F139=Cotutela!$N$1,0.5,0)</f>
        <v>0</v>
      </c>
      <c r="O139" s="6">
        <f>IF(Proiecte_finalizare!F139=Cotutela!$O$1,0.5,0)</f>
        <v>0</v>
      </c>
      <c r="P139" s="6">
        <f>IF(Proiecte_finalizare!F139=Cotutela!$P$1,0.5,0)</f>
        <v>0</v>
      </c>
      <c r="Q139" s="6">
        <f>IF(Proiecte_finalizare!F139=Cotutela!$Q$1,0.5,0)</f>
        <v>0</v>
      </c>
      <c r="R139" s="6">
        <f>IF(Proiecte_finalizare!F139=Cotutela!$R$1,0.5,0)</f>
        <v>0</v>
      </c>
      <c r="S139" s="6">
        <f>IF(Proiecte_finalizare!F139=Cotutela!$S$1,0.5,0)</f>
        <v>0</v>
      </c>
      <c r="T139" s="6">
        <f>IF(Proiecte_finalizare!F139=Cotutela!$T$1,0.5,0)</f>
        <v>0</v>
      </c>
      <c r="U139" s="6">
        <f>IF(Proiecte_finalizare!F139=Cotutela!$U$1,0.5,0)</f>
        <v>0</v>
      </c>
      <c r="V139" s="6">
        <f>IF(Proiecte_finalizare!F139=Cotutela!$V$1,0.5,0)</f>
        <v>0</v>
      </c>
      <c r="W139" s="6">
        <f>IF(Proiecte_finalizare!F139=Cotutela!$W$1,0.5,0)</f>
        <v>0</v>
      </c>
      <c r="X139" s="6">
        <f>IF(Proiecte_finalizare!F139=Cotutela!$X$1,0.5,0)</f>
        <v>0</v>
      </c>
      <c r="Y139" s="6">
        <f>IF(Proiecte_finalizare!F139=Cotutela!$Y$1,0.5,0)</f>
        <v>0</v>
      </c>
      <c r="Z139" s="6">
        <f>IF(Proiecte_finalizare!F139=Cotutela!$Z$1,0.5,0)</f>
        <v>0</v>
      </c>
      <c r="AA139" s="6">
        <f>IF(Proiecte_finalizare!F139=Cotutela!$AA$1,0.5,0)</f>
        <v>0</v>
      </c>
      <c r="AB139" s="6">
        <f>IF(Proiecte_finalizare!F139=Cotutela!$AB$1,0.5,0)</f>
        <v>0</v>
      </c>
      <c r="AC139" s="6">
        <f>IF(Proiecte_finalizare!F139=Cotutela!$AC$1,0.5,0)</f>
        <v>0</v>
      </c>
      <c r="AD139" s="6">
        <f>IF(Proiecte_finalizare!F139=Cotutela!$AD$1,0.5,0)</f>
        <v>0</v>
      </c>
      <c r="AS139" s="6">
        <f>IF(Proiecte_finalizare!F139&lt;&gt;"",0.5-AT139,0)</f>
        <v>0</v>
      </c>
      <c r="AT139" s="6">
        <f t="shared" si="4"/>
        <v>0</v>
      </c>
      <c r="AU139" s="6">
        <f t="shared" si="5"/>
        <v>0</v>
      </c>
    </row>
    <row r="140" spans="1:47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IF(Proiecte_finalizare!F140=Cotutela!$C$1,0.5,0)</f>
        <v>0</v>
      </c>
      <c r="D140" s="6">
        <f>IF(Proiecte_finalizare!F140=Cotutela!$D$1,0.5,0)</f>
        <v>0</v>
      </c>
      <c r="E140" s="6">
        <f>IF(Proiecte_finalizare!F140=Cotutela!$E$1,0.5,0)</f>
        <v>0</v>
      </c>
      <c r="F140" s="6">
        <f>IF(Proiecte_finalizare!F140=Cotutela!$F$1,0.5,0)</f>
        <v>0</v>
      </c>
      <c r="G140" s="6">
        <f>IF(Proiecte_finalizare!F140=Cotutela!$G$1,0.5,0)</f>
        <v>0</v>
      </c>
      <c r="H140" s="6">
        <f>IF(Proiecte_finalizare!F140=Cotutela!$H$1,0.5,0)</f>
        <v>0</v>
      </c>
      <c r="I140" s="6">
        <f>IF(Proiecte_finalizare!F140=Cotutela!$I$1,0.5,0)</f>
        <v>0</v>
      </c>
      <c r="J140" s="6">
        <f>IF(Proiecte_finalizare!F140=Cotutela!$J$1,0.5,0)</f>
        <v>0</v>
      </c>
      <c r="K140" s="6">
        <f>IF(Proiecte_finalizare!F140=Cotutela!$K$1,0.5,0)</f>
        <v>0</v>
      </c>
      <c r="L140" s="6">
        <f>IF(Proiecte_finalizare!F140=Cotutela!$L$1,0.5,0)</f>
        <v>0</v>
      </c>
      <c r="M140" s="6">
        <f>IF(Proiecte_finalizare!F140=Cotutela!$M$1,0.5,0)</f>
        <v>0</v>
      </c>
      <c r="N140" s="6">
        <f>IF(Proiecte_finalizare!F140=Cotutela!$N$1,0.5,0)</f>
        <v>0</v>
      </c>
      <c r="O140" s="6">
        <f>IF(Proiecte_finalizare!F140=Cotutela!$O$1,0.5,0)</f>
        <v>0</v>
      </c>
      <c r="P140" s="6">
        <f>IF(Proiecte_finalizare!F140=Cotutela!$P$1,0.5,0)</f>
        <v>0</v>
      </c>
      <c r="Q140" s="6">
        <f>IF(Proiecte_finalizare!F140=Cotutela!$Q$1,0.5,0)</f>
        <v>0</v>
      </c>
      <c r="R140" s="6">
        <f>IF(Proiecte_finalizare!F140=Cotutela!$R$1,0.5,0)</f>
        <v>0</v>
      </c>
      <c r="S140" s="6">
        <f>IF(Proiecte_finalizare!F140=Cotutela!$S$1,0.5,0)</f>
        <v>0</v>
      </c>
      <c r="T140" s="6">
        <f>IF(Proiecte_finalizare!F140=Cotutela!$T$1,0.5,0)</f>
        <v>0</v>
      </c>
      <c r="U140" s="6">
        <f>IF(Proiecte_finalizare!F140=Cotutela!$U$1,0.5,0)</f>
        <v>0</v>
      </c>
      <c r="V140" s="6">
        <f>IF(Proiecte_finalizare!F140=Cotutela!$V$1,0.5,0)</f>
        <v>0</v>
      </c>
      <c r="W140" s="6">
        <f>IF(Proiecte_finalizare!F140=Cotutela!$W$1,0.5,0)</f>
        <v>0</v>
      </c>
      <c r="X140" s="6">
        <f>IF(Proiecte_finalizare!F140=Cotutela!$X$1,0.5,0)</f>
        <v>0</v>
      </c>
      <c r="Y140" s="6">
        <f>IF(Proiecte_finalizare!F140=Cotutela!$Y$1,0.5,0)</f>
        <v>0</v>
      </c>
      <c r="Z140" s="6">
        <f>IF(Proiecte_finalizare!F140=Cotutela!$Z$1,0.5,0)</f>
        <v>0</v>
      </c>
      <c r="AA140" s="6">
        <f>IF(Proiecte_finalizare!F140=Cotutela!$AA$1,0.5,0)</f>
        <v>0</v>
      </c>
      <c r="AB140" s="6">
        <f>IF(Proiecte_finalizare!F140=Cotutela!$AB$1,0.5,0)</f>
        <v>0</v>
      </c>
      <c r="AC140" s="6">
        <f>IF(Proiecte_finalizare!F140=Cotutela!$AC$1,0.5,0)</f>
        <v>0</v>
      </c>
      <c r="AD140" s="6">
        <f>IF(Proiecte_finalizare!F140=Cotutela!$AD$1,0.5,0)</f>
        <v>0</v>
      </c>
      <c r="AS140" s="6">
        <f>IF(Proiecte_finalizare!F140&lt;&gt;"",0.5-AT140,0)</f>
        <v>0</v>
      </c>
      <c r="AT140" s="6">
        <f t="shared" si="4"/>
        <v>0</v>
      </c>
      <c r="AU140" s="6">
        <f t="shared" si="5"/>
        <v>0</v>
      </c>
    </row>
    <row r="141" spans="1:47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IF(Proiecte_finalizare!F141=Cotutela!$C$1,0.5,0)</f>
        <v>0</v>
      </c>
      <c r="D141" s="6">
        <f>IF(Proiecte_finalizare!F141=Cotutela!$D$1,0.5,0)</f>
        <v>0</v>
      </c>
      <c r="E141" s="6">
        <f>IF(Proiecte_finalizare!F141=Cotutela!$E$1,0.5,0)</f>
        <v>0</v>
      </c>
      <c r="F141" s="6">
        <f>IF(Proiecte_finalizare!F141=Cotutela!$F$1,0.5,0)</f>
        <v>0</v>
      </c>
      <c r="G141" s="6">
        <f>IF(Proiecte_finalizare!F141=Cotutela!$G$1,0.5,0)</f>
        <v>0</v>
      </c>
      <c r="H141" s="6">
        <f>IF(Proiecte_finalizare!F141=Cotutela!$H$1,0.5,0)</f>
        <v>0</v>
      </c>
      <c r="I141" s="6">
        <f>IF(Proiecte_finalizare!F141=Cotutela!$I$1,0.5,0)</f>
        <v>0</v>
      </c>
      <c r="J141" s="6">
        <f>IF(Proiecte_finalizare!F141=Cotutela!$J$1,0.5,0)</f>
        <v>0</v>
      </c>
      <c r="K141" s="6">
        <f>IF(Proiecte_finalizare!F141=Cotutela!$K$1,0.5,0)</f>
        <v>0</v>
      </c>
      <c r="L141" s="6">
        <f>IF(Proiecte_finalizare!F141=Cotutela!$L$1,0.5,0)</f>
        <v>0</v>
      </c>
      <c r="M141" s="6">
        <f>IF(Proiecte_finalizare!F141=Cotutela!$M$1,0.5,0)</f>
        <v>0</v>
      </c>
      <c r="N141" s="6">
        <f>IF(Proiecte_finalizare!F141=Cotutela!$N$1,0.5,0)</f>
        <v>0</v>
      </c>
      <c r="O141" s="6">
        <f>IF(Proiecte_finalizare!F141=Cotutela!$O$1,0.5,0)</f>
        <v>0</v>
      </c>
      <c r="P141" s="6">
        <f>IF(Proiecte_finalizare!F141=Cotutela!$P$1,0.5,0)</f>
        <v>0</v>
      </c>
      <c r="Q141" s="6">
        <f>IF(Proiecte_finalizare!F141=Cotutela!$Q$1,0.5,0)</f>
        <v>0</v>
      </c>
      <c r="R141" s="6">
        <f>IF(Proiecte_finalizare!F141=Cotutela!$R$1,0.5,0)</f>
        <v>0</v>
      </c>
      <c r="S141" s="6">
        <f>IF(Proiecte_finalizare!F141=Cotutela!$S$1,0.5,0)</f>
        <v>0</v>
      </c>
      <c r="T141" s="6">
        <f>IF(Proiecte_finalizare!F141=Cotutela!$T$1,0.5,0)</f>
        <v>0</v>
      </c>
      <c r="U141" s="6">
        <f>IF(Proiecte_finalizare!F141=Cotutela!$U$1,0.5,0)</f>
        <v>0</v>
      </c>
      <c r="V141" s="6">
        <f>IF(Proiecte_finalizare!F141=Cotutela!$V$1,0.5,0)</f>
        <v>0</v>
      </c>
      <c r="W141" s="6">
        <f>IF(Proiecte_finalizare!F141=Cotutela!$W$1,0.5,0)</f>
        <v>0</v>
      </c>
      <c r="X141" s="6">
        <f>IF(Proiecte_finalizare!F141=Cotutela!$X$1,0.5,0)</f>
        <v>0</v>
      </c>
      <c r="Y141" s="6">
        <f>IF(Proiecte_finalizare!F141=Cotutela!$Y$1,0.5,0)</f>
        <v>0</v>
      </c>
      <c r="Z141" s="6">
        <f>IF(Proiecte_finalizare!F141=Cotutela!$Z$1,0.5,0)</f>
        <v>0</v>
      </c>
      <c r="AA141" s="6">
        <f>IF(Proiecte_finalizare!F141=Cotutela!$AA$1,0.5,0)</f>
        <v>0</v>
      </c>
      <c r="AB141" s="6">
        <f>IF(Proiecte_finalizare!F141=Cotutela!$AB$1,0.5,0)</f>
        <v>0</v>
      </c>
      <c r="AC141" s="6">
        <f>IF(Proiecte_finalizare!F141=Cotutela!$AC$1,0.5,0)</f>
        <v>0</v>
      </c>
      <c r="AD141" s="6">
        <f>IF(Proiecte_finalizare!F141=Cotutela!$AD$1,0.5,0)</f>
        <v>0</v>
      </c>
      <c r="AS141" s="6">
        <f>IF(Proiecte_finalizare!F141&lt;&gt;"",0.5-AT141,0)</f>
        <v>0</v>
      </c>
      <c r="AT141" s="6">
        <f t="shared" si="4"/>
        <v>0</v>
      </c>
      <c r="AU141" s="6">
        <f t="shared" si="5"/>
        <v>0</v>
      </c>
    </row>
    <row r="142" spans="1:47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IF(Proiecte_finalizare!F142=Cotutela!$C$1,0.5,0)</f>
        <v>0</v>
      </c>
      <c r="D142" s="6">
        <f>IF(Proiecte_finalizare!F142=Cotutela!$D$1,0.5,0)</f>
        <v>0</v>
      </c>
      <c r="E142" s="6">
        <f>IF(Proiecte_finalizare!F142=Cotutela!$E$1,0.5,0)</f>
        <v>0</v>
      </c>
      <c r="F142" s="6">
        <f>IF(Proiecte_finalizare!F142=Cotutela!$F$1,0.5,0)</f>
        <v>0</v>
      </c>
      <c r="G142" s="6">
        <f>IF(Proiecte_finalizare!F142=Cotutela!$G$1,0.5,0)</f>
        <v>0</v>
      </c>
      <c r="H142" s="6">
        <f>IF(Proiecte_finalizare!F142=Cotutela!$H$1,0.5,0)</f>
        <v>0</v>
      </c>
      <c r="I142" s="6">
        <f>IF(Proiecte_finalizare!F142=Cotutela!$I$1,0.5,0)</f>
        <v>0</v>
      </c>
      <c r="J142" s="6">
        <f>IF(Proiecte_finalizare!F142=Cotutela!$J$1,0.5,0)</f>
        <v>0</v>
      </c>
      <c r="K142" s="6">
        <f>IF(Proiecte_finalizare!F142=Cotutela!$K$1,0.5,0)</f>
        <v>0</v>
      </c>
      <c r="L142" s="6">
        <f>IF(Proiecte_finalizare!F142=Cotutela!$L$1,0.5,0)</f>
        <v>0</v>
      </c>
      <c r="M142" s="6">
        <f>IF(Proiecte_finalizare!F142=Cotutela!$M$1,0.5,0)</f>
        <v>0</v>
      </c>
      <c r="N142" s="6">
        <f>IF(Proiecte_finalizare!F142=Cotutela!$N$1,0.5,0)</f>
        <v>0</v>
      </c>
      <c r="O142" s="6">
        <f>IF(Proiecte_finalizare!F142=Cotutela!$O$1,0.5,0)</f>
        <v>0</v>
      </c>
      <c r="P142" s="6">
        <f>IF(Proiecte_finalizare!F142=Cotutela!$P$1,0.5,0)</f>
        <v>0</v>
      </c>
      <c r="Q142" s="6">
        <f>IF(Proiecte_finalizare!F142=Cotutela!$Q$1,0.5,0)</f>
        <v>0</v>
      </c>
      <c r="R142" s="6">
        <f>IF(Proiecte_finalizare!F142=Cotutela!$R$1,0.5,0)</f>
        <v>0</v>
      </c>
      <c r="S142" s="6">
        <f>IF(Proiecte_finalizare!F142=Cotutela!$S$1,0.5,0)</f>
        <v>0</v>
      </c>
      <c r="T142" s="6">
        <f>IF(Proiecte_finalizare!F142=Cotutela!$T$1,0.5,0)</f>
        <v>0</v>
      </c>
      <c r="U142" s="6">
        <f>IF(Proiecte_finalizare!F142=Cotutela!$U$1,0.5,0)</f>
        <v>0</v>
      </c>
      <c r="V142" s="6">
        <f>IF(Proiecte_finalizare!F142=Cotutela!$V$1,0.5,0)</f>
        <v>0</v>
      </c>
      <c r="W142" s="6">
        <f>IF(Proiecte_finalizare!F142=Cotutela!$W$1,0.5,0)</f>
        <v>0</v>
      </c>
      <c r="X142" s="6">
        <f>IF(Proiecte_finalizare!F142=Cotutela!$X$1,0.5,0)</f>
        <v>0</v>
      </c>
      <c r="Y142" s="6">
        <f>IF(Proiecte_finalizare!F142=Cotutela!$Y$1,0.5,0)</f>
        <v>0</v>
      </c>
      <c r="Z142" s="6">
        <f>IF(Proiecte_finalizare!F142=Cotutela!$Z$1,0.5,0)</f>
        <v>0</v>
      </c>
      <c r="AA142" s="6">
        <f>IF(Proiecte_finalizare!F142=Cotutela!$AA$1,0.5,0)</f>
        <v>0</v>
      </c>
      <c r="AB142" s="6">
        <f>IF(Proiecte_finalizare!F142=Cotutela!$AB$1,0.5,0)</f>
        <v>0</v>
      </c>
      <c r="AC142" s="6">
        <f>IF(Proiecte_finalizare!F142=Cotutela!$AC$1,0.5,0)</f>
        <v>0</v>
      </c>
      <c r="AD142" s="6">
        <f>IF(Proiecte_finalizare!F142=Cotutela!$AD$1,0.5,0)</f>
        <v>0</v>
      </c>
      <c r="AS142" s="6">
        <f>IF(Proiecte_finalizare!F142&lt;&gt;"",0.5-AT142,0)</f>
        <v>0</v>
      </c>
      <c r="AT142" s="6">
        <f t="shared" si="4"/>
        <v>0</v>
      </c>
      <c r="AU142" s="6">
        <f t="shared" si="5"/>
        <v>0</v>
      </c>
    </row>
    <row r="143" spans="1:47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IF(Proiecte_finalizare!F143=Cotutela!$C$1,0.5,0)</f>
        <v>0</v>
      </c>
      <c r="D143" s="6">
        <f>IF(Proiecte_finalizare!F143=Cotutela!$D$1,0.5,0)</f>
        <v>0</v>
      </c>
      <c r="E143" s="6">
        <f>IF(Proiecte_finalizare!F143=Cotutela!$E$1,0.5,0)</f>
        <v>0</v>
      </c>
      <c r="F143" s="6">
        <f>IF(Proiecte_finalizare!F143=Cotutela!$F$1,0.5,0)</f>
        <v>0</v>
      </c>
      <c r="G143" s="6">
        <f>IF(Proiecte_finalizare!F143=Cotutela!$G$1,0.5,0)</f>
        <v>0</v>
      </c>
      <c r="H143" s="6">
        <f>IF(Proiecte_finalizare!F143=Cotutela!$H$1,0.5,0)</f>
        <v>0</v>
      </c>
      <c r="I143" s="6">
        <f>IF(Proiecte_finalizare!F143=Cotutela!$I$1,0.5,0)</f>
        <v>0</v>
      </c>
      <c r="J143" s="6">
        <f>IF(Proiecte_finalizare!F143=Cotutela!$J$1,0.5,0)</f>
        <v>0</v>
      </c>
      <c r="K143" s="6">
        <f>IF(Proiecte_finalizare!F143=Cotutela!$K$1,0.5,0)</f>
        <v>0</v>
      </c>
      <c r="L143" s="6">
        <f>IF(Proiecte_finalizare!F143=Cotutela!$L$1,0.5,0)</f>
        <v>0</v>
      </c>
      <c r="M143" s="6">
        <f>IF(Proiecte_finalizare!F143=Cotutela!$M$1,0.5,0)</f>
        <v>0</v>
      </c>
      <c r="N143" s="6">
        <f>IF(Proiecte_finalizare!F143=Cotutela!$N$1,0.5,0)</f>
        <v>0</v>
      </c>
      <c r="O143" s="6">
        <f>IF(Proiecte_finalizare!F143=Cotutela!$O$1,0.5,0)</f>
        <v>0</v>
      </c>
      <c r="P143" s="6">
        <f>IF(Proiecte_finalizare!F143=Cotutela!$P$1,0.5,0)</f>
        <v>0</v>
      </c>
      <c r="Q143" s="6">
        <f>IF(Proiecte_finalizare!F143=Cotutela!$Q$1,0.5,0)</f>
        <v>0</v>
      </c>
      <c r="R143" s="6">
        <f>IF(Proiecte_finalizare!F143=Cotutela!$R$1,0.5,0)</f>
        <v>0</v>
      </c>
      <c r="S143" s="6">
        <f>IF(Proiecte_finalizare!F143=Cotutela!$S$1,0.5,0)</f>
        <v>0</v>
      </c>
      <c r="T143" s="6">
        <f>IF(Proiecte_finalizare!F143=Cotutela!$T$1,0.5,0)</f>
        <v>0</v>
      </c>
      <c r="U143" s="6">
        <f>IF(Proiecte_finalizare!F143=Cotutela!$U$1,0.5,0)</f>
        <v>0</v>
      </c>
      <c r="V143" s="6">
        <f>IF(Proiecte_finalizare!F143=Cotutela!$V$1,0.5,0)</f>
        <v>0</v>
      </c>
      <c r="W143" s="6">
        <f>IF(Proiecte_finalizare!F143=Cotutela!$W$1,0.5,0)</f>
        <v>0</v>
      </c>
      <c r="X143" s="6">
        <f>IF(Proiecte_finalizare!F143=Cotutela!$X$1,0.5,0)</f>
        <v>0</v>
      </c>
      <c r="Y143" s="6">
        <f>IF(Proiecte_finalizare!F143=Cotutela!$Y$1,0.5,0)</f>
        <v>0</v>
      </c>
      <c r="Z143" s="6">
        <f>IF(Proiecte_finalizare!F143=Cotutela!$Z$1,0.5,0)</f>
        <v>0</v>
      </c>
      <c r="AA143" s="6">
        <f>IF(Proiecte_finalizare!F143=Cotutela!$AA$1,0.5,0)</f>
        <v>0</v>
      </c>
      <c r="AB143" s="6">
        <f>IF(Proiecte_finalizare!F143=Cotutela!$AB$1,0.5,0)</f>
        <v>0</v>
      </c>
      <c r="AC143" s="6">
        <f>IF(Proiecte_finalizare!F143=Cotutela!$AC$1,0.5,0)</f>
        <v>0</v>
      </c>
      <c r="AD143" s="6">
        <f>IF(Proiecte_finalizare!F143=Cotutela!$AD$1,0.5,0)</f>
        <v>0</v>
      </c>
      <c r="AS143" s="6">
        <f>IF(Proiecte_finalizare!F143&lt;&gt;"",0.5-AT143,0)</f>
        <v>0</v>
      </c>
      <c r="AT143" s="6">
        <f t="shared" si="4"/>
        <v>0</v>
      </c>
      <c r="AU143" s="6">
        <f t="shared" si="5"/>
        <v>0</v>
      </c>
    </row>
    <row r="144" spans="1:47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IF(Proiecte_finalizare!F144=Cotutela!$C$1,0.5,0)</f>
        <v>0</v>
      </c>
      <c r="D144" s="6">
        <f>IF(Proiecte_finalizare!F144=Cotutela!$D$1,0.5,0)</f>
        <v>0</v>
      </c>
      <c r="E144" s="6">
        <f>IF(Proiecte_finalizare!F144=Cotutela!$E$1,0.5,0)</f>
        <v>0</v>
      </c>
      <c r="F144" s="6">
        <f>IF(Proiecte_finalizare!F144=Cotutela!$F$1,0.5,0)</f>
        <v>0</v>
      </c>
      <c r="G144" s="6">
        <f>IF(Proiecte_finalizare!F144=Cotutela!$G$1,0.5,0)</f>
        <v>0</v>
      </c>
      <c r="H144" s="6">
        <f>IF(Proiecte_finalizare!F144=Cotutela!$H$1,0.5,0)</f>
        <v>0</v>
      </c>
      <c r="I144" s="6">
        <f>IF(Proiecte_finalizare!F144=Cotutela!$I$1,0.5,0)</f>
        <v>0</v>
      </c>
      <c r="J144" s="6">
        <f>IF(Proiecte_finalizare!F144=Cotutela!$J$1,0.5,0)</f>
        <v>0</v>
      </c>
      <c r="K144" s="6">
        <f>IF(Proiecte_finalizare!F144=Cotutela!$K$1,0.5,0)</f>
        <v>0</v>
      </c>
      <c r="L144" s="6">
        <f>IF(Proiecte_finalizare!F144=Cotutela!$L$1,0.5,0)</f>
        <v>0</v>
      </c>
      <c r="M144" s="6">
        <f>IF(Proiecte_finalizare!F144=Cotutela!$M$1,0.5,0)</f>
        <v>0</v>
      </c>
      <c r="N144" s="6">
        <f>IF(Proiecte_finalizare!F144=Cotutela!$N$1,0.5,0)</f>
        <v>0</v>
      </c>
      <c r="O144" s="6">
        <f>IF(Proiecte_finalizare!F144=Cotutela!$O$1,0.5,0)</f>
        <v>0</v>
      </c>
      <c r="P144" s="6">
        <f>IF(Proiecte_finalizare!F144=Cotutela!$P$1,0.5,0)</f>
        <v>0</v>
      </c>
      <c r="Q144" s="6">
        <f>IF(Proiecte_finalizare!F144=Cotutela!$Q$1,0.5,0)</f>
        <v>0</v>
      </c>
      <c r="R144" s="6">
        <f>IF(Proiecte_finalizare!F144=Cotutela!$R$1,0.5,0)</f>
        <v>0</v>
      </c>
      <c r="S144" s="6">
        <f>IF(Proiecte_finalizare!F144=Cotutela!$S$1,0.5,0)</f>
        <v>0</v>
      </c>
      <c r="T144" s="6">
        <f>IF(Proiecte_finalizare!F144=Cotutela!$T$1,0.5,0)</f>
        <v>0</v>
      </c>
      <c r="U144" s="6">
        <f>IF(Proiecte_finalizare!F144=Cotutela!$U$1,0.5,0)</f>
        <v>0</v>
      </c>
      <c r="V144" s="6">
        <f>IF(Proiecte_finalizare!F144=Cotutela!$V$1,0.5,0)</f>
        <v>0</v>
      </c>
      <c r="W144" s="6">
        <f>IF(Proiecte_finalizare!F144=Cotutela!$W$1,0.5,0)</f>
        <v>0</v>
      </c>
      <c r="X144" s="6">
        <f>IF(Proiecte_finalizare!F144=Cotutela!$X$1,0.5,0)</f>
        <v>0</v>
      </c>
      <c r="Y144" s="6">
        <f>IF(Proiecte_finalizare!F144=Cotutela!$Y$1,0.5,0)</f>
        <v>0</v>
      </c>
      <c r="Z144" s="6">
        <f>IF(Proiecte_finalizare!F144=Cotutela!$Z$1,0.5,0)</f>
        <v>0</v>
      </c>
      <c r="AA144" s="6">
        <f>IF(Proiecte_finalizare!F144=Cotutela!$AA$1,0.5,0)</f>
        <v>0</v>
      </c>
      <c r="AB144" s="6">
        <f>IF(Proiecte_finalizare!F144=Cotutela!$AB$1,0.5,0)</f>
        <v>0</v>
      </c>
      <c r="AC144" s="6">
        <f>IF(Proiecte_finalizare!F144=Cotutela!$AC$1,0.5,0)</f>
        <v>0</v>
      </c>
      <c r="AD144" s="6">
        <f>IF(Proiecte_finalizare!F144=Cotutela!$AD$1,0.5,0)</f>
        <v>0</v>
      </c>
      <c r="AS144" s="6">
        <f>IF(Proiecte_finalizare!F144&lt;&gt;"",0.5-AT144,0)</f>
        <v>0</v>
      </c>
      <c r="AT144" s="6">
        <f t="shared" si="4"/>
        <v>0</v>
      </c>
      <c r="AU144" s="6">
        <f t="shared" si="5"/>
        <v>0</v>
      </c>
    </row>
    <row r="145" spans="1:47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IF(Proiecte_finalizare!F145=Cotutela!$C$1,0.5,0)</f>
        <v>0</v>
      </c>
      <c r="D145" s="6">
        <f>IF(Proiecte_finalizare!F145=Cotutela!$D$1,0.5,0)</f>
        <v>0</v>
      </c>
      <c r="E145" s="6">
        <f>IF(Proiecte_finalizare!F145=Cotutela!$E$1,0.5,0)</f>
        <v>0</v>
      </c>
      <c r="F145" s="6">
        <f>IF(Proiecte_finalizare!F145=Cotutela!$F$1,0.5,0)</f>
        <v>0</v>
      </c>
      <c r="G145" s="6">
        <f>IF(Proiecte_finalizare!F145=Cotutela!$G$1,0.5,0)</f>
        <v>0</v>
      </c>
      <c r="H145" s="6">
        <f>IF(Proiecte_finalizare!F145=Cotutela!$H$1,0.5,0)</f>
        <v>0</v>
      </c>
      <c r="I145" s="6">
        <f>IF(Proiecte_finalizare!F145=Cotutela!$I$1,0.5,0)</f>
        <v>0</v>
      </c>
      <c r="J145" s="6">
        <f>IF(Proiecte_finalizare!F145=Cotutela!$J$1,0.5,0)</f>
        <v>0</v>
      </c>
      <c r="K145" s="6">
        <f>IF(Proiecte_finalizare!F145=Cotutela!$K$1,0.5,0)</f>
        <v>0</v>
      </c>
      <c r="L145" s="6">
        <f>IF(Proiecte_finalizare!F145=Cotutela!$L$1,0.5,0)</f>
        <v>0</v>
      </c>
      <c r="M145" s="6">
        <f>IF(Proiecte_finalizare!F145=Cotutela!$M$1,0.5,0)</f>
        <v>0</v>
      </c>
      <c r="N145" s="6">
        <f>IF(Proiecte_finalizare!F145=Cotutela!$N$1,0.5,0)</f>
        <v>0</v>
      </c>
      <c r="O145" s="6">
        <f>IF(Proiecte_finalizare!F145=Cotutela!$O$1,0.5,0)</f>
        <v>0</v>
      </c>
      <c r="P145" s="6">
        <f>IF(Proiecte_finalizare!F145=Cotutela!$P$1,0.5,0)</f>
        <v>0</v>
      </c>
      <c r="Q145" s="6">
        <f>IF(Proiecte_finalizare!F145=Cotutela!$Q$1,0.5,0)</f>
        <v>0</v>
      </c>
      <c r="R145" s="6">
        <f>IF(Proiecte_finalizare!F145=Cotutela!$R$1,0.5,0)</f>
        <v>0</v>
      </c>
      <c r="S145" s="6">
        <f>IF(Proiecte_finalizare!F145=Cotutela!$S$1,0.5,0)</f>
        <v>0</v>
      </c>
      <c r="T145" s="6">
        <f>IF(Proiecte_finalizare!F145=Cotutela!$T$1,0.5,0)</f>
        <v>0</v>
      </c>
      <c r="U145" s="6">
        <f>IF(Proiecte_finalizare!F145=Cotutela!$U$1,0.5,0)</f>
        <v>0</v>
      </c>
      <c r="V145" s="6">
        <f>IF(Proiecte_finalizare!F145=Cotutela!$V$1,0.5,0)</f>
        <v>0</v>
      </c>
      <c r="W145" s="6">
        <f>IF(Proiecte_finalizare!F145=Cotutela!$W$1,0.5,0)</f>
        <v>0</v>
      </c>
      <c r="X145" s="6">
        <f>IF(Proiecte_finalizare!F145=Cotutela!$X$1,0.5,0)</f>
        <v>0</v>
      </c>
      <c r="Y145" s="6">
        <f>IF(Proiecte_finalizare!F145=Cotutela!$Y$1,0.5,0)</f>
        <v>0</v>
      </c>
      <c r="Z145" s="6">
        <f>IF(Proiecte_finalizare!F145=Cotutela!$Z$1,0.5,0)</f>
        <v>0</v>
      </c>
      <c r="AA145" s="6">
        <f>IF(Proiecte_finalizare!F145=Cotutela!$AA$1,0.5,0)</f>
        <v>0</v>
      </c>
      <c r="AB145" s="6">
        <f>IF(Proiecte_finalizare!F145=Cotutela!$AB$1,0.5,0)</f>
        <v>0</v>
      </c>
      <c r="AC145" s="6">
        <f>IF(Proiecte_finalizare!F145=Cotutela!$AC$1,0.5,0)</f>
        <v>0</v>
      </c>
      <c r="AD145" s="6">
        <f>IF(Proiecte_finalizare!F145=Cotutela!$AD$1,0.5,0)</f>
        <v>0</v>
      </c>
      <c r="AS145" s="6">
        <f>IF(Proiecte_finalizare!F145&lt;&gt;"",0.5-AT145,0)</f>
        <v>0</v>
      </c>
      <c r="AT145" s="6">
        <f t="shared" si="4"/>
        <v>0</v>
      </c>
      <c r="AU145" s="6">
        <f t="shared" si="5"/>
        <v>0</v>
      </c>
    </row>
    <row r="146" spans="1:47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IF(Proiecte_finalizare!F146=Cotutela!$C$1,0.5,0)</f>
        <v>0</v>
      </c>
      <c r="D146" s="6">
        <f>IF(Proiecte_finalizare!F146=Cotutela!$D$1,0.5,0)</f>
        <v>0</v>
      </c>
      <c r="E146" s="6">
        <f>IF(Proiecte_finalizare!F146=Cotutela!$E$1,0.5,0)</f>
        <v>0</v>
      </c>
      <c r="F146" s="6">
        <f>IF(Proiecte_finalizare!F146=Cotutela!$F$1,0.5,0)</f>
        <v>0</v>
      </c>
      <c r="G146" s="6">
        <f>IF(Proiecte_finalizare!F146=Cotutela!$G$1,0.5,0)</f>
        <v>0</v>
      </c>
      <c r="H146" s="6">
        <f>IF(Proiecte_finalizare!F146=Cotutela!$H$1,0.5,0)</f>
        <v>0</v>
      </c>
      <c r="I146" s="6">
        <f>IF(Proiecte_finalizare!F146=Cotutela!$I$1,0.5,0)</f>
        <v>0</v>
      </c>
      <c r="J146" s="6">
        <f>IF(Proiecte_finalizare!F146=Cotutela!$J$1,0.5,0)</f>
        <v>0</v>
      </c>
      <c r="K146" s="6">
        <f>IF(Proiecte_finalizare!F146=Cotutela!$K$1,0.5,0)</f>
        <v>0</v>
      </c>
      <c r="L146" s="6">
        <f>IF(Proiecte_finalizare!F146=Cotutela!$L$1,0.5,0)</f>
        <v>0</v>
      </c>
      <c r="M146" s="6">
        <f>IF(Proiecte_finalizare!F146=Cotutela!$M$1,0.5,0)</f>
        <v>0</v>
      </c>
      <c r="N146" s="6">
        <f>IF(Proiecte_finalizare!F146=Cotutela!$N$1,0.5,0)</f>
        <v>0</v>
      </c>
      <c r="O146" s="6">
        <f>IF(Proiecte_finalizare!F146=Cotutela!$O$1,0.5,0)</f>
        <v>0</v>
      </c>
      <c r="P146" s="6">
        <f>IF(Proiecte_finalizare!F146=Cotutela!$P$1,0.5,0)</f>
        <v>0</v>
      </c>
      <c r="Q146" s="6">
        <f>IF(Proiecte_finalizare!F146=Cotutela!$Q$1,0.5,0)</f>
        <v>0</v>
      </c>
      <c r="R146" s="6">
        <f>IF(Proiecte_finalizare!F146=Cotutela!$R$1,0.5,0)</f>
        <v>0</v>
      </c>
      <c r="S146" s="6">
        <f>IF(Proiecte_finalizare!F146=Cotutela!$S$1,0.5,0)</f>
        <v>0</v>
      </c>
      <c r="T146" s="6">
        <f>IF(Proiecte_finalizare!F146=Cotutela!$T$1,0.5,0)</f>
        <v>0</v>
      </c>
      <c r="U146" s="6">
        <f>IF(Proiecte_finalizare!F146=Cotutela!$U$1,0.5,0)</f>
        <v>0</v>
      </c>
      <c r="V146" s="6">
        <f>IF(Proiecte_finalizare!F146=Cotutela!$V$1,0.5,0)</f>
        <v>0</v>
      </c>
      <c r="W146" s="6">
        <f>IF(Proiecte_finalizare!F146=Cotutela!$W$1,0.5,0)</f>
        <v>0</v>
      </c>
      <c r="X146" s="6">
        <f>IF(Proiecte_finalizare!F146=Cotutela!$X$1,0.5,0)</f>
        <v>0</v>
      </c>
      <c r="Y146" s="6">
        <f>IF(Proiecte_finalizare!F146=Cotutela!$Y$1,0.5,0)</f>
        <v>0</v>
      </c>
      <c r="Z146" s="6">
        <f>IF(Proiecte_finalizare!F146=Cotutela!$Z$1,0.5,0)</f>
        <v>0</v>
      </c>
      <c r="AA146" s="6">
        <f>IF(Proiecte_finalizare!F146=Cotutela!$AA$1,0.5,0)</f>
        <v>0</v>
      </c>
      <c r="AB146" s="6">
        <f>IF(Proiecte_finalizare!F146=Cotutela!$AB$1,0.5,0)</f>
        <v>0</v>
      </c>
      <c r="AC146" s="6">
        <f>IF(Proiecte_finalizare!F146=Cotutela!$AC$1,0.5,0)</f>
        <v>0</v>
      </c>
      <c r="AD146" s="6">
        <f>IF(Proiecte_finalizare!F146=Cotutela!$AD$1,0.5,0)</f>
        <v>0</v>
      </c>
      <c r="AS146" s="6">
        <f>IF(Proiecte_finalizare!F146&lt;&gt;"",0.5-AT146,0)</f>
        <v>0</v>
      </c>
      <c r="AT146" s="6">
        <f t="shared" si="4"/>
        <v>0</v>
      </c>
      <c r="AU146" s="6">
        <f t="shared" si="5"/>
        <v>0</v>
      </c>
    </row>
    <row r="147" spans="1:47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IF(Proiecte_finalizare!F147=Cotutela!$C$1,0.5,0)</f>
        <v>0</v>
      </c>
      <c r="D147" s="6">
        <f>IF(Proiecte_finalizare!F147=Cotutela!$D$1,0.5,0)</f>
        <v>0</v>
      </c>
      <c r="E147" s="6">
        <f>IF(Proiecte_finalizare!F147=Cotutela!$E$1,0.5,0)</f>
        <v>0</v>
      </c>
      <c r="F147" s="6">
        <f>IF(Proiecte_finalizare!F147=Cotutela!$F$1,0.5,0)</f>
        <v>0</v>
      </c>
      <c r="G147" s="6">
        <f>IF(Proiecte_finalizare!F147=Cotutela!$G$1,0.5,0)</f>
        <v>0</v>
      </c>
      <c r="H147" s="6">
        <f>IF(Proiecte_finalizare!F147=Cotutela!$H$1,0.5,0)</f>
        <v>0</v>
      </c>
      <c r="I147" s="6">
        <f>IF(Proiecte_finalizare!F147=Cotutela!$I$1,0.5,0)</f>
        <v>0</v>
      </c>
      <c r="J147" s="6">
        <f>IF(Proiecte_finalizare!F147=Cotutela!$J$1,0.5,0)</f>
        <v>0</v>
      </c>
      <c r="K147" s="6">
        <f>IF(Proiecte_finalizare!F147=Cotutela!$K$1,0.5,0)</f>
        <v>0</v>
      </c>
      <c r="L147" s="6">
        <f>IF(Proiecte_finalizare!F147=Cotutela!$L$1,0.5,0)</f>
        <v>0</v>
      </c>
      <c r="M147" s="6">
        <f>IF(Proiecte_finalizare!F147=Cotutela!$M$1,0.5,0)</f>
        <v>0</v>
      </c>
      <c r="N147" s="6">
        <f>IF(Proiecte_finalizare!F147=Cotutela!$N$1,0.5,0)</f>
        <v>0</v>
      </c>
      <c r="O147" s="6">
        <f>IF(Proiecte_finalizare!F147=Cotutela!$O$1,0.5,0)</f>
        <v>0</v>
      </c>
      <c r="P147" s="6">
        <f>IF(Proiecte_finalizare!F147=Cotutela!$P$1,0.5,0)</f>
        <v>0</v>
      </c>
      <c r="Q147" s="6">
        <f>IF(Proiecte_finalizare!F147=Cotutela!$Q$1,0.5,0)</f>
        <v>0</v>
      </c>
      <c r="R147" s="6">
        <f>IF(Proiecte_finalizare!F147=Cotutela!$R$1,0.5,0)</f>
        <v>0</v>
      </c>
      <c r="S147" s="6">
        <f>IF(Proiecte_finalizare!F147=Cotutela!$S$1,0.5,0)</f>
        <v>0</v>
      </c>
      <c r="T147" s="6">
        <f>IF(Proiecte_finalizare!F147=Cotutela!$T$1,0.5,0)</f>
        <v>0</v>
      </c>
      <c r="U147" s="6">
        <f>IF(Proiecte_finalizare!F147=Cotutela!$U$1,0.5,0)</f>
        <v>0</v>
      </c>
      <c r="V147" s="6">
        <f>IF(Proiecte_finalizare!F147=Cotutela!$V$1,0.5,0)</f>
        <v>0</v>
      </c>
      <c r="W147" s="6">
        <f>IF(Proiecte_finalizare!F147=Cotutela!$W$1,0.5,0)</f>
        <v>0</v>
      </c>
      <c r="X147" s="6">
        <f>IF(Proiecte_finalizare!F147=Cotutela!$X$1,0.5,0)</f>
        <v>0</v>
      </c>
      <c r="Y147" s="6">
        <f>IF(Proiecte_finalizare!F147=Cotutela!$Y$1,0.5,0)</f>
        <v>0</v>
      </c>
      <c r="Z147" s="6">
        <f>IF(Proiecte_finalizare!F147=Cotutela!$Z$1,0.5,0)</f>
        <v>0</v>
      </c>
      <c r="AA147" s="6">
        <f>IF(Proiecte_finalizare!F147=Cotutela!$AA$1,0.5,0)</f>
        <v>0</v>
      </c>
      <c r="AB147" s="6">
        <f>IF(Proiecte_finalizare!F147=Cotutela!$AB$1,0.5,0)</f>
        <v>0</v>
      </c>
      <c r="AC147" s="6">
        <f>IF(Proiecte_finalizare!F147=Cotutela!$AC$1,0.5,0)</f>
        <v>0</v>
      </c>
      <c r="AD147" s="6">
        <f>IF(Proiecte_finalizare!F147=Cotutela!$AD$1,0.5,0)</f>
        <v>0</v>
      </c>
      <c r="AS147" s="6">
        <f>IF(Proiecte_finalizare!F147&lt;&gt;"",0.5-AT147,0)</f>
        <v>0</v>
      </c>
      <c r="AT147" s="6">
        <f t="shared" si="4"/>
        <v>0</v>
      </c>
      <c r="AU147" s="6">
        <f t="shared" si="5"/>
        <v>0</v>
      </c>
    </row>
    <row r="148" spans="1:47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IF(Proiecte_finalizare!F148=Cotutela!$C$1,0.5,0)</f>
        <v>0</v>
      </c>
      <c r="D148" s="6">
        <f>IF(Proiecte_finalizare!F148=Cotutela!$D$1,0.5,0)</f>
        <v>0</v>
      </c>
      <c r="E148" s="6">
        <f>IF(Proiecte_finalizare!F148=Cotutela!$E$1,0.5,0)</f>
        <v>0</v>
      </c>
      <c r="F148" s="6">
        <f>IF(Proiecte_finalizare!F148=Cotutela!$F$1,0.5,0)</f>
        <v>0</v>
      </c>
      <c r="G148" s="6">
        <f>IF(Proiecte_finalizare!F148=Cotutela!$G$1,0.5,0)</f>
        <v>0</v>
      </c>
      <c r="H148" s="6">
        <f>IF(Proiecte_finalizare!F148=Cotutela!$H$1,0.5,0)</f>
        <v>0</v>
      </c>
      <c r="I148" s="6">
        <f>IF(Proiecte_finalizare!F148=Cotutela!$I$1,0.5,0)</f>
        <v>0</v>
      </c>
      <c r="J148" s="6">
        <f>IF(Proiecte_finalizare!F148=Cotutela!$J$1,0.5,0)</f>
        <v>0</v>
      </c>
      <c r="K148" s="6">
        <f>IF(Proiecte_finalizare!F148=Cotutela!$K$1,0.5,0)</f>
        <v>0</v>
      </c>
      <c r="L148" s="6">
        <f>IF(Proiecte_finalizare!F148=Cotutela!$L$1,0.5,0)</f>
        <v>0</v>
      </c>
      <c r="M148" s="6">
        <f>IF(Proiecte_finalizare!F148=Cotutela!$M$1,0.5,0)</f>
        <v>0</v>
      </c>
      <c r="N148" s="6">
        <f>IF(Proiecte_finalizare!F148=Cotutela!$N$1,0.5,0)</f>
        <v>0</v>
      </c>
      <c r="O148" s="6">
        <f>IF(Proiecte_finalizare!F148=Cotutela!$O$1,0.5,0)</f>
        <v>0</v>
      </c>
      <c r="P148" s="6">
        <f>IF(Proiecte_finalizare!F148=Cotutela!$P$1,0.5,0)</f>
        <v>0</v>
      </c>
      <c r="Q148" s="6">
        <f>IF(Proiecte_finalizare!F148=Cotutela!$Q$1,0.5,0)</f>
        <v>0</v>
      </c>
      <c r="R148" s="6">
        <f>IF(Proiecte_finalizare!F148=Cotutela!$R$1,0.5,0)</f>
        <v>0</v>
      </c>
      <c r="S148" s="6">
        <f>IF(Proiecte_finalizare!F148=Cotutela!$S$1,0.5,0)</f>
        <v>0</v>
      </c>
      <c r="T148" s="6">
        <f>IF(Proiecte_finalizare!F148=Cotutela!$T$1,0.5,0)</f>
        <v>0</v>
      </c>
      <c r="U148" s="6">
        <f>IF(Proiecte_finalizare!F148=Cotutela!$U$1,0.5,0)</f>
        <v>0</v>
      </c>
      <c r="V148" s="6">
        <f>IF(Proiecte_finalizare!F148=Cotutela!$V$1,0.5,0)</f>
        <v>0</v>
      </c>
      <c r="W148" s="6">
        <f>IF(Proiecte_finalizare!F148=Cotutela!$W$1,0.5,0)</f>
        <v>0</v>
      </c>
      <c r="X148" s="6">
        <f>IF(Proiecte_finalizare!F148=Cotutela!$X$1,0.5,0)</f>
        <v>0</v>
      </c>
      <c r="Y148" s="6">
        <f>IF(Proiecte_finalizare!F148=Cotutela!$Y$1,0.5,0)</f>
        <v>0</v>
      </c>
      <c r="Z148" s="6">
        <f>IF(Proiecte_finalizare!F148=Cotutela!$Z$1,0.5,0)</f>
        <v>0</v>
      </c>
      <c r="AA148" s="6">
        <f>IF(Proiecte_finalizare!F148=Cotutela!$AA$1,0.5,0)</f>
        <v>0</v>
      </c>
      <c r="AB148" s="6">
        <f>IF(Proiecte_finalizare!F148=Cotutela!$AB$1,0.5,0)</f>
        <v>0</v>
      </c>
      <c r="AC148" s="6">
        <f>IF(Proiecte_finalizare!F148=Cotutela!$AC$1,0.5,0)</f>
        <v>0</v>
      </c>
      <c r="AD148" s="6">
        <f>IF(Proiecte_finalizare!F148=Cotutela!$AD$1,0.5,0)</f>
        <v>0</v>
      </c>
      <c r="AS148" s="6">
        <f>IF(Proiecte_finalizare!F148&lt;&gt;"",0.5-AT148,0)</f>
        <v>0</v>
      </c>
      <c r="AT148" s="6">
        <f t="shared" si="4"/>
        <v>0</v>
      </c>
      <c r="AU148" s="6">
        <f t="shared" si="5"/>
        <v>0</v>
      </c>
    </row>
    <row r="149" spans="1:47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IF(Proiecte_finalizare!F149=Cotutela!$C$1,0.5,0)</f>
        <v>0</v>
      </c>
      <c r="D149" s="6">
        <f>IF(Proiecte_finalizare!F149=Cotutela!$D$1,0.5,0)</f>
        <v>0</v>
      </c>
      <c r="E149" s="6">
        <f>IF(Proiecte_finalizare!F149=Cotutela!$E$1,0.5,0)</f>
        <v>0</v>
      </c>
      <c r="F149" s="6">
        <f>IF(Proiecte_finalizare!F149=Cotutela!$F$1,0.5,0)</f>
        <v>0</v>
      </c>
      <c r="G149" s="6">
        <f>IF(Proiecte_finalizare!F149=Cotutela!$G$1,0.5,0)</f>
        <v>0</v>
      </c>
      <c r="H149" s="6">
        <f>IF(Proiecte_finalizare!F149=Cotutela!$H$1,0.5,0)</f>
        <v>0</v>
      </c>
      <c r="I149" s="6">
        <f>IF(Proiecte_finalizare!F149=Cotutela!$I$1,0.5,0)</f>
        <v>0</v>
      </c>
      <c r="J149" s="6">
        <f>IF(Proiecte_finalizare!F149=Cotutela!$J$1,0.5,0)</f>
        <v>0</v>
      </c>
      <c r="K149" s="6">
        <f>IF(Proiecte_finalizare!F149=Cotutela!$K$1,0.5,0)</f>
        <v>0</v>
      </c>
      <c r="L149" s="6">
        <f>IF(Proiecte_finalizare!F149=Cotutela!$L$1,0.5,0)</f>
        <v>0</v>
      </c>
      <c r="M149" s="6">
        <f>IF(Proiecte_finalizare!F149=Cotutela!$M$1,0.5,0)</f>
        <v>0</v>
      </c>
      <c r="N149" s="6">
        <f>IF(Proiecte_finalizare!F149=Cotutela!$N$1,0.5,0)</f>
        <v>0</v>
      </c>
      <c r="O149" s="6">
        <f>IF(Proiecte_finalizare!F149=Cotutela!$O$1,0.5,0)</f>
        <v>0</v>
      </c>
      <c r="P149" s="6">
        <f>IF(Proiecte_finalizare!F149=Cotutela!$P$1,0.5,0)</f>
        <v>0</v>
      </c>
      <c r="Q149" s="6">
        <f>IF(Proiecte_finalizare!F149=Cotutela!$Q$1,0.5,0)</f>
        <v>0</v>
      </c>
      <c r="R149" s="6">
        <f>IF(Proiecte_finalizare!F149=Cotutela!$R$1,0.5,0)</f>
        <v>0</v>
      </c>
      <c r="S149" s="6">
        <f>IF(Proiecte_finalizare!F149=Cotutela!$S$1,0.5,0)</f>
        <v>0</v>
      </c>
      <c r="T149" s="6">
        <f>IF(Proiecte_finalizare!F149=Cotutela!$T$1,0.5,0)</f>
        <v>0</v>
      </c>
      <c r="U149" s="6">
        <f>IF(Proiecte_finalizare!F149=Cotutela!$U$1,0.5,0)</f>
        <v>0</v>
      </c>
      <c r="V149" s="6">
        <f>IF(Proiecte_finalizare!F149=Cotutela!$V$1,0.5,0)</f>
        <v>0</v>
      </c>
      <c r="W149" s="6">
        <f>IF(Proiecte_finalizare!F149=Cotutela!$W$1,0.5,0)</f>
        <v>0</v>
      </c>
      <c r="X149" s="6">
        <f>IF(Proiecte_finalizare!F149=Cotutela!$X$1,0.5,0)</f>
        <v>0</v>
      </c>
      <c r="Y149" s="6">
        <f>IF(Proiecte_finalizare!F149=Cotutela!$Y$1,0.5,0)</f>
        <v>0</v>
      </c>
      <c r="Z149" s="6">
        <f>IF(Proiecte_finalizare!F149=Cotutela!$Z$1,0.5,0)</f>
        <v>0</v>
      </c>
      <c r="AA149" s="6">
        <f>IF(Proiecte_finalizare!F149=Cotutela!$AA$1,0.5,0)</f>
        <v>0</v>
      </c>
      <c r="AB149" s="6">
        <f>IF(Proiecte_finalizare!F149=Cotutela!$AB$1,0.5,0)</f>
        <v>0</v>
      </c>
      <c r="AC149" s="6">
        <f>IF(Proiecte_finalizare!F149=Cotutela!$AC$1,0.5,0)</f>
        <v>0</v>
      </c>
      <c r="AD149" s="6">
        <f>IF(Proiecte_finalizare!F149=Cotutela!$AD$1,0.5,0)</f>
        <v>0</v>
      </c>
      <c r="AS149" s="6">
        <f>IF(Proiecte_finalizare!F149&lt;&gt;"",0.5-AT149,0)</f>
        <v>0</v>
      </c>
      <c r="AT149" s="6">
        <f t="shared" si="4"/>
        <v>0</v>
      </c>
      <c r="AU149" s="6">
        <f t="shared" si="5"/>
        <v>0</v>
      </c>
    </row>
    <row r="150" spans="1:47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IF(Proiecte_finalizare!F150=Cotutela!$C$1,0.5,0)</f>
        <v>0</v>
      </c>
      <c r="D150" s="6">
        <f>IF(Proiecte_finalizare!F150=Cotutela!$D$1,0.5,0)</f>
        <v>0</v>
      </c>
      <c r="E150" s="6">
        <f>IF(Proiecte_finalizare!F150=Cotutela!$E$1,0.5,0)</f>
        <v>0</v>
      </c>
      <c r="F150" s="6">
        <f>IF(Proiecte_finalizare!F150=Cotutela!$F$1,0.5,0)</f>
        <v>0</v>
      </c>
      <c r="G150" s="6">
        <f>IF(Proiecte_finalizare!F150=Cotutela!$G$1,0.5,0)</f>
        <v>0</v>
      </c>
      <c r="H150" s="6">
        <f>IF(Proiecte_finalizare!F150=Cotutela!$H$1,0.5,0)</f>
        <v>0</v>
      </c>
      <c r="I150" s="6">
        <f>IF(Proiecte_finalizare!F150=Cotutela!$I$1,0.5,0)</f>
        <v>0</v>
      </c>
      <c r="J150" s="6">
        <f>IF(Proiecte_finalizare!F150=Cotutela!$J$1,0.5,0)</f>
        <v>0</v>
      </c>
      <c r="K150" s="6">
        <f>IF(Proiecte_finalizare!F150=Cotutela!$K$1,0.5,0)</f>
        <v>0</v>
      </c>
      <c r="L150" s="6">
        <f>IF(Proiecte_finalizare!F150=Cotutela!$L$1,0.5,0)</f>
        <v>0</v>
      </c>
      <c r="M150" s="6">
        <f>IF(Proiecte_finalizare!F150=Cotutela!$M$1,0.5,0)</f>
        <v>0</v>
      </c>
      <c r="N150" s="6">
        <f>IF(Proiecte_finalizare!F150=Cotutela!$N$1,0.5,0)</f>
        <v>0</v>
      </c>
      <c r="O150" s="6">
        <f>IF(Proiecte_finalizare!F150=Cotutela!$O$1,0.5,0)</f>
        <v>0</v>
      </c>
      <c r="P150" s="6">
        <f>IF(Proiecte_finalizare!F150=Cotutela!$P$1,0.5,0)</f>
        <v>0</v>
      </c>
      <c r="Q150" s="6">
        <f>IF(Proiecte_finalizare!F150=Cotutela!$Q$1,0.5,0)</f>
        <v>0</v>
      </c>
      <c r="R150" s="6">
        <f>IF(Proiecte_finalizare!F150=Cotutela!$R$1,0.5,0)</f>
        <v>0</v>
      </c>
      <c r="S150" s="6">
        <f>IF(Proiecte_finalizare!F150=Cotutela!$S$1,0.5,0)</f>
        <v>0</v>
      </c>
      <c r="T150" s="6">
        <f>IF(Proiecte_finalizare!F150=Cotutela!$T$1,0.5,0)</f>
        <v>0</v>
      </c>
      <c r="U150" s="6">
        <f>IF(Proiecte_finalizare!F150=Cotutela!$U$1,0.5,0)</f>
        <v>0</v>
      </c>
      <c r="V150" s="6">
        <f>IF(Proiecte_finalizare!F150=Cotutela!$V$1,0.5,0)</f>
        <v>0</v>
      </c>
      <c r="W150" s="6">
        <f>IF(Proiecte_finalizare!F150=Cotutela!$W$1,0.5,0)</f>
        <v>0</v>
      </c>
      <c r="X150" s="6">
        <f>IF(Proiecte_finalizare!F150=Cotutela!$X$1,0.5,0)</f>
        <v>0</v>
      </c>
      <c r="Y150" s="6">
        <f>IF(Proiecte_finalizare!F150=Cotutela!$Y$1,0.5,0)</f>
        <v>0</v>
      </c>
      <c r="Z150" s="6">
        <f>IF(Proiecte_finalizare!F150=Cotutela!$Z$1,0.5,0)</f>
        <v>0</v>
      </c>
      <c r="AA150" s="6">
        <f>IF(Proiecte_finalizare!F150=Cotutela!$AA$1,0.5,0)</f>
        <v>0</v>
      </c>
      <c r="AB150" s="6">
        <f>IF(Proiecte_finalizare!F150=Cotutela!$AB$1,0.5,0)</f>
        <v>0</v>
      </c>
      <c r="AC150" s="6">
        <f>IF(Proiecte_finalizare!F150=Cotutela!$AC$1,0.5,0)</f>
        <v>0</v>
      </c>
      <c r="AD150" s="6">
        <f>IF(Proiecte_finalizare!F150=Cotutela!$AD$1,0.5,0)</f>
        <v>0</v>
      </c>
      <c r="AS150" s="6">
        <f>IF(Proiecte_finalizare!F150&lt;&gt;"",0.5-AT150,0)</f>
        <v>0</v>
      </c>
      <c r="AT150" s="6">
        <f t="shared" si="4"/>
        <v>0</v>
      </c>
      <c r="AU150" s="6">
        <f t="shared" si="5"/>
        <v>0</v>
      </c>
    </row>
    <row r="151" spans="1:47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IF(Proiecte_finalizare!F151=Cotutela!$C$1,0.5,0)</f>
        <v>0</v>
      </c>
      <c r="D151" s="6">
        <f>IF(Proiecte_finalizare!F151=Cotutela!$D$1,0.5,0)</f>
        <v>0</v>
      </c>
      <c r="E151" s="6">
        <f>IF(Proiecte_finalizare!F151=Cotutela!$E$1,0.5,0)</f>
        <v>0</v>
      </c>
      <c r="F151" s="6">
        <f>IF(Proiecte_finalizare!F151=Cotutela!$F$1,0.5,0)</f>
        <v>0</v>
      </c>
      <c r="G151" s="6">
        <f>IF(Proiecte_finalizare!F151=Cotutela!$G$1,0.5,0)</f>
        <v>0</v>
      </c>
      <c r="H151" s="6">
        <f>IF(Proiecte_finalizare!F151=Cotutela!$H$1,0.5,0)</f>
        <v>0</v>
      </c>
      <c r="I151" s="6">
        <f>IF(Proiecte_finalizare!F151=Cotutela!$I$1,0.5,0)</f>
        <v>0</v>
      </c>
      <c r="J151" s="6">
        <f>IF(Proiecte_finalizare!F151=Cotutela!$J$1,0.5,0)</f>
        <v>0</v>
      </c>
      <c r="K151" s="6">
        <f>IF(Proiecte_finalizare!F151=Cotutela!$K$1,0.5,0)</f>
        <v>0</v>
      </c>
      <c r="L151" s="6">
        <f>IF(Proiecte_finalizare!F151=Cotutela!$L$1,0.5,0)</f>
        <v>0</v>
      </c>
      <c r="M151" s="6">
        <f>IF(Proiecte_finalizare!F151=Cotutela!$M$1,0.5,0)</f>
        <v>0</v>
      </c>
      <c r="N151" s="6">
        <f>IF(Proiecte_finalizare!F151=Cotutela!$N$1,0.5,0)</f>
        <v>0</v>
      </c>
      <c r="O151" s="6">
        <f>IF(Proiecte_finalizare!F151=Cotutela!$O$1,0.5,0)</f>
        <v>0</v>
      </c>
      <c r="P151" s="6">
        <f>IF(Proiecte_finalizare!F151=Cotutela!$P$1,0.5,0)</f>
        <v>0</v>
      </c>
      <c r="Q151" s="6">
        <f>IF(Proiecte_finalizare!F151=Cotutela!$Q$1,0.5,0)</f>
        <v>0</v>
      </c>
      <c r="R151" s="6">
        <f>IF(Proiecte_finalizare!F151=Cotutela!$R$1,0.5,0)</f>
        <v>0</v>
      </c>
      <c r="S151" s="6">
        <f>IF(Proiecte_finalizare!F151=Cotutela!$S$1,0.5,0)</f>
        <v>0</v>
      </c>
      <c r="T151" s="6">
        <f>IF(Proiecte_finalizare!F151=Cotutela!$T$1,0.5,0)</f>
        <v>0</v>
      </c>
      <c r="U151" s="6">
        <f>IF(Proiecte_finalizare!F151=Cotutela!$U$1,0.5,0)</f>
        <v>0</v>
      </c>
      <c r="V151" s="6">
        <f>IF(Proiecte_finalizare!F151=Cotutela!$V$1,0.5,0)</f>
        <v>0</v>
      </c>
      <c r="W151" s="6">
        <f>IF(Proiecte_finalizare!F151=Cotutela!$W$1,0.5,0)</f>
        <v>0</v>
      </c>
      <c r="X151" s="6">
        <f>IF(Proiecte_finalizare!F151=Cotutela!$X$1,0.5,0)</f>
        <v>0</v>
      </c>
      <c r="Y151" s="6">
        <f>IF(Proiecte_finalizare!F151=Cotutela!$Y$1,0.5,0)</f>
        <v>0</v>
      </c>
      <c r="Z151" s="6">
        <f>IF(Proiecte_finalizare!F151=Cotutela!$Z$1,0.5,0)</f>
        <v>0</v>
      </c>
      <c r="AA151" s="6">
        <f>IF(Proiecte_finalizare!F151=Cotutela!$AA$1,0.5,0)</f>
        <v>0</v>
      </c>
      <c r="AB151" s="6">
        <f>IF(Proiecte_finalizare!F151=Cotutela!$AB$1,0.5,0)</f>
        <v>0</v>
      </c>
      <c r="AC151" s="6">
        <f>IF(Proiecte_finalizare!F151=Cotutela!$AC$1,0.5,0)</f>
        <v>0</v>
      </c>
      <c r="AD151" s="6">
        <f>IF(Proiecte_finalizare!F151=Cotutela!$AD$1,0.5,0)</f>
        <v>0</v>
      </c>
      <c r="AS151" s="6">
        <f>IF(Proiecte_finalizare!F151&lt;&gt;"",0.5-AT151,0)</f>
        <v>0</v>
      </c>
      <c r="AT151" s="6">
        <f t="shared" si="4"/>
        <v>0</v>
      </c>
      <c r="AU151" s="6">
        <f t="shared" si="5"/>
        <v>0</v>
      </c>
    </row>
    <row r="152" spans="1:47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IF(Proiecte_finalizare!F152=Cotutela!$C$1,0.5,0)</f>
        <v>0</v>
      </c>
      <c r="D152" s="6">
        <f>IF(Proiecte_finalizare!F152=Cotutela!$D$1,0.5,0)</f>
        <v>0</v>
      </c>
      <c r="E152" s="6">
        <f>IF(Proiecte_finalizare!F152=Cotutela!$E$1,0.5,0)</f>
        <v>0</v>
      </c>
      <c r="F152" s="6">
        <f>IF(Proiecte_finalizare!F152=Cotutela!$F$1,0.5,0)</f>
        <v>0</v>
      </c>
      <c r="G152" s="6">
        <f>IF(Proiecte_finalizare!F152=Cotutela!$G$1,0.5,0)</f>
        <v>0</v>
      </c>
      <c r="H152" s="6">
        <f>IF(Proiecte_finalizare!F152=Cotutela!$H$1,0.5,0)</f>
        <v>0</v>
      </c>
      <c r="I152" s="6">
        <f>IF(Proiecte_finalizare!F152=Cotutela!$I$1,0.5,0)</f>
        <v>0</v>
      </c>
      <c r="J152" s="6">
        <f>IF(Proiecte_finalizare!F152=Cotutela!$J$1,0.5,0)</f>
        <v>0</v>
      </c>
      <c r="K152" s="6">
        <f>IF(Proiecte_finalizare!F152=Cotutela!$K$1,0.5,0)</f>
        <v>0</v>
      </c>
      <c r="L152" s="6">
        <f>IF(Proiecte_finalizare!F152=Cotutela!$L$1,0.5,0)</f>
        <v>0</v>
      </c>
      <c r="M152" s="6">
        <f>IF(Proiecte_finalizare!F152=Cotutela!$M$1,0.5,0)</f>
        <v>0</v>
      </c>
      <c r="N152" s="6">
        <f>IF(Proiecte_finalizare!F152=Cotutela!$N$1,0.5,0)</f>
        <v>0</v>
      </c>
      <c r="O152" s="6">
        <f>IF(Proiecte_finalizare!F152=Cotutela!$O$1,0.5,0)</f>
        <v>0</v>
      </c>
      <c r="P152" s="6">
        <f>IF(Proiecte_finalizare!F152=Cotutela!$P$1,0.5,0)</f>
        <v>0</v>
      </c>
      <c r="Q152" s="6">
        <f>IF(Proiecte_finalizare!F152=Cotutela!$Q$1,0.5,0)</f>
        <v>0</v>
      </c>
      <c r="R152" s="6">
        <f>IF(Proiecte_finalizare!F152=Cotutela!$R$1,0.5,0)</f>
        <v>0</v>
      </c>
      <c r="S152" s="6">
        <f>IF(Proiecte_finalizare!F152=Cotutela!$S$1,0.5,0)</f>
        <v>0</v>
      </c>
      <c r="T152" s="6">
        <f>IF(Proiecte_finalizare!F152=Cotutela!$T$1,0.5,0)</f>
        <v>0</v>
      </c>
      <c r="U152" s="6">
        <f>IF(Proiecte_finalizare!F152=Cotutela!$U$1,0.5,0)</f>
        <v>0</v>
      </c>
      <c r="V152" s="6">
        <f>IF(Proiecte_finalizare!F152=Cotutela!$V$1,0.5,0)</f>
        <v>0</v>
      </c>
      <c r="W152" s="6">
        <f>IF(Proiecte_finalizare!F152=Cotutela!$W$1,0.5,0)</f>
        <v>0</v>
      </c>
      <c r="X152" s="6">
        <f>IF(Proiecte_finalizare!F152=Cotutela!$X$1,0.5,0)</f>
        <v>0</v>
      </c>
      <c r="Y152" s="6">
        <f>IF(Proiecte_finalizare!F152=Cotutela!$Y$1,0.5,0)</f>
        <v>0</v>
      </c>
      <c r="Z152" s="6">
        <f>IF(Proiecte_finalizare!F152=Cotutela!$Z$1,0.5,0)</f>
        <v>0</v>
      </c>
      <c r="AA152" s="6">
        <f>IF(Proiecte_finalizare!F152=Cotutela!$AA$1,0.5,0)</f>
        <v>0</v>
      </c>
      <c r="AB152" s="6">
        <f>IF(Proiecte_finalizare!F152=Cotutela!$AB$1,0.5,0)</f>
        <v>0</v>
      </c>
      <c r="AC152" s="6">
        <f>IF(Proiecte_finalizare!F152=Cotutela!$AC$1,0.5,0)</f>
        <v>0</v>
      </c>
      <c r="AD152" s="6">
        <f>IF(Proiecte_finalizare!F152=Cotutela!$AD$1,0.5,0)</f>
        <v>0</v>
      </c>
      <c r="AS152" s="6">
        <f>IF(Proiecte_finalizare!F152&lt;&gt;"",0.5-AT152,0)</f>
        <v>0</v>
      </c>
      <c r="AT152" s="6">
        <f t="shared" si="4"/>
        <v>0</v>
      </c>
      <c r="AU152" s="6">
        <f t="shared" si="5"/>
        <v>0</v>
      </c>
    </row>
    <row r="153" spans="1:47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IF(Proiecte_finalizare!F153=Cotutela!$C$1,0.5,0)</f>
        <v>0</v>
      </c>
      <c r="D153" s="6">
        <f>IF(Proiecte_finalizare!F153=Cotutela!$D$1,0.5,0)</f>
        <v>0</v>
      </c>
      <c r="E153" s="6">
        <f>IF(Proiecte_finalizare!F153=Cotutela!$E$1,0.5,0)</f>
        <v>0</v>
      </c>
      <c r="F153" s="6">
        <f>IF(Proiecte_finalizare!F153=Cotutela!$F$1,0.5,0)</f>
        <v>0</v>
      </c>
      <c r="G153" s="6">
        <f>IF(Proiecte_finalizare!F153=Cotutela!$G$1,0.5,0)</f>
        <v>0</v>
      </c>
      <c r="H153" s="6">
        <f>IF(Proiecte_finalizare!F153=Cotutela!$H$1,0.5,0)</f>
        <v>0</v>
      </c>
      <c r="I153" s="6">
        <f>IF(Proiecte_finalizare!F153=Cotutela!$I$1,0.5,0)</f>
        <v>0</v>
      </c>
      <c r="J153" s="6">
        <f>IF(Proiecte_finalizare!F153=Cotutela!$J$1,0.5,0)</f>
        <v>0</v>
      </c>
      <c r="K153" s="6">
        <f>IF(Proiecte_finalizare!F153=Cotutela!$K$1,0.5,0)</f>
        <v>0</v>
      </c>
      <c r="L153" s="6">
        <f>IF(Proiecte_finalizare!F153=Cotutela!$L$1,0.5,0)</f>
        <v>0</v>
      </c>
      <c r="M153" s="6">
        <f>IF(Proiecte_finalizare!F153=Cotutela!$M$1,0.5,0)</f>
        <v>0</v>
      </c>
      <c r="N153" s="6">
        <f>IF(Proiecte_finalizare!F153=Cotutela!$N$1,0.5,0)</f>
        <v>0</v>
      </c>
      <c r="O153" s="6">
        <f>IF(Proiecte_finalizare!F153=Cotutela!$O$1,0.5,0)</f>
        <v>0</v>
      </c>
      <c r="P153" s="6">
        <f>IF(Proiecte_finalizare!F153=Cotutela!$P$1,0.5,0)</f>
        <v>0</v>
      </c>
      <c r="Q153" s="6">
        <f>IF(Proiecte_finalizare!F153=Cotutela!$Q$1,0.5,0)</f>
        <v>0</v>
      </c>
      <c r="R153" s="6">
        <f>IF(Proiecte_finalizare!F153=Cotutela!$R$1,0.5,0)</f>
        <v>0</v>
      </c>
      <c r="S153" s="6">
        <f>IF(Proiecte_finalizare!F153=Cotutela!$S$1,0.5,0)</f>
        <v>0</v>
      </c>
      <c r="T153" s="6">
        <f>IF(Proiecte_finalizare!F153=Cotutela!$T$1,0.5,0)</f>
        <v>0</v>
      </c>
      <c r="U153" s="6">
        <f>IF(Proiecte_finalizare!F153=Cotutela!$U$1,0.5,0)</f>
        <v>0</v>
      </c>
      <c r="V153" s="6">
        <f>IF(Proiecte_finalizare!F153=Cotutela!$V$1,0.5,0)</f>
        <v>0</v>
      </c>
      <c r="W153" s="6">
        <f>IF(Proiecte_finalizare!F153=Cotutela!$W$1,0.5,0)</f>
        <v>0</v>
      </c>
      <c r="X153" s="6">
        <f>IF(Proiecte_finalizare!F153=Cotutela!$X$1,0.5,0)</f>
        <v>0</v>
      </c>
      <c r="Y153" s="6">
        <f>IF(Proiecte_finalizare!F153=Cotutela!$Y$1,0.5,0)</f>
        <v>0</v>
      </c>
      <c r="Z153" s="6">
        <f>IF(Proiecte_finalizare!F153=Cotutela!$Z$1,0.5,0)</f>
        <v>0</v>
      </c>
      <c r="AA153" s="6">
        <f>IF(Proiecte_finalizare!F153=Cotutela!$AA$1,0.5,0)</f>
        <v>0</v>
      </c>
      <c r="AB153" s="6">
        <f>IF(Proiecte_finalizare!F153=Cotutela!$AB$1,0.5,0)</f>
        <v>0</v>
      </c>
      <c r="AC153" s="6">
        <f>IF(Proiecte_finalizare!F153=Cotutela!$AC$1,0.5,0)</f>
        <v>0</v>
      </c>
      <c r="AD153" s="6">
        <f>IF(Proiecte_finalizare!F153=Cotutela!$AD$1,0.5,0)</f>
        <v>0</v>
      </c>
      <c r="AS153" s="6">
        <f>IF(Proiecte_finalizare!F153&lt;&gt;"",0.5-AT153,0)</f>
        <v>0</v>
      </c>
      <c r="AT153" s="6">
        <f t="shared" si="4"/>
        <v>0</v>
      </c>
      <c r="AU153" s="6">
        <f t="shared" si="5"/>
        <v>0</v>
      </c>
    </row>
    <row r="154" spans="1:47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IF(Proiecte_finalizare!F154=Cotutela!$C$1,0.5,0)</f>
        <v>0</v>
      </c>
      <c r="D154" s="6">
        <f>IF(Proiecte_finalizare!F154=Cotutela!$D$1,0.5,0)</f>
        <v>0</v>
      </c>
      <c r="E154" s="6">
        <f>IF(Proiecte_finalizare!F154=Cotutela!$E$1,0.5,0)</f>
        <v>0</v>
      </c>
      <c r="F154" s="6">
        <f>IF(Proiecte_finalizare!F154=Cotutela!$F$1,0.5,0)</f>
        <v>0</v>
      </c>
      <c r="G154" s="6">
        <f>IF(Proiecte_finalizare!F154=Cotutela!$G$1,0.5,0)</f>
        <v>0</v>
      </c>
      <c r="H154" s="6">
        <f>IF(Proiecte_finalizare!F154=Cotutela!$H$1,0.5,0)</f>
        <v>0</v>
      </c>
      <c r="I154" s="6">
        <f>IF(Proiecte_finalizare!F154=Cotutela!$I$1,0.5,0)</f>
        <v>0</v>
      </c>
      <c r="J154" s="6">
        <f>IF(Proiecte_finalizare!F154=Cotutela!$J$1,0.5,0)</f>
        <v>0</v>
      </c>
      <c r="K154" s="6">
        <f>IF(Proiecte_finalizare!F154=Cotutela!$K$1,0.5,0)</f>
        <v>0</v>
      </c>
      <c r="L154" s="6">
        <f>IF(Proiecte_finalizare!F154=Cotutela!$L$1,0.5,0)</f>
        <v>0</v>
      </c>
      <c r="M154" s="6">
        <f>IF(Proiecte_finalizare!F154=Cotutela!$M$1,0.5,0)</f>
        <v>0</v>
      </c>
      <c r="N154" s="6">
        <f>IF(Proiecte_finalizare!F154=Cotutela!$N$1,0.5,0)</f>
        <v>0</v>
      </c>
      <c r="O154" s="6">
        <f>IF(Proiecte_finalizare!F154=Cotutela!$O$1,0.5,0)</f>
        <v>0</v>
      </c>
      <c r="P154" s="6">
        <f>IF(Proiecte_finalizare!F154=Cotutela!$P$1,0.5,0)</f>
        <v>0</v>
      </c>
      <c r="Q154" s="6">
        <f>IF(Proiecte_finalizare!F154=Cotutela!$Q$1,0.5,0)</f>
        <v>0</v>
      </c>
      <c r="R154" s="6">
        <f>IF(Proiecte_finalizare!F154=Cotutela!$R$1,0.5,0)</f>
        <v>0</v>
      </c>
      <c r="S154" s="6">
        <f>IF(Proiecte_finalizare!F154=Cotutela!$S$1,0.5,0)</f>
        <v>0</v>
      </c>
      <c r="T154" s="6">
        <f>IF(Proiecte_finalizare!F154=Cotutela!$T$1,0.5,0)</f>
        <v>0</v>
      </c>
      <c r="U154" s="6">
        <f>IF(Proiecte_finalizare!F154=Cotutela!$U$1,0.5,0)</f>
        <v>0</v>
      </c>
      <c r="V154" s="6">
        <f>IF(Proiecte_finalizare!F154=Cotutela!$V$1,0.5,0)</f>
        <v>0</v>
      </c>
      <c r="W154" s="6">
        <f>IF(Proiecte_finalizare!F154=Cotutela!$W$1,0.5,0)</f>
        <v>0</v>
      </c>
      <c r="X154" s="6">
        <f>IF(Proiecte_finalizare!F154=Cotutela!$X$1,0.5,0)</f>
        <v>0</v>
      </c>
      <c r="Y154" s="6">
        <f>IF(Proiecte_finalizare!F154=Cotutela!$Y$1,0.5,0)</f>
        <v>0</v>
      </c>
      <c r="Z154" s="6">
        <f>IF(Proiecte_finalizare!F154=Cotutela!$Z$1,0.5,0)</f>
        <v>0</v>
      </c>
      <c r="AA154" s="6">
        <f>IF(Proiecte_finalizare!F154=Cotutela!$AA$1,0.5,0)</f>
        <v>0</v>
      </c>
      <c r="AB154" s="6">
        <f>IF(Proiecte_finalizare!F154=Cotutela!$AB$1,0.5,0)</f>
        <v>0</v>
      </c>
      <c r="AC154" s="6">
        <f>IF(Proiecte_finalizare!F154=Cotutela!$AC$1,0.5,0)</f>
        <v>0</v>
      </c>
      <c r="AD154" s="6">
        <f>IF(Proiecte_finalizare!F154=Cotutela!$AD$1,0.5,0)</f>
        <v>0</v>
      </c>
      <c r="AS154" s="6">
        <f>IF(Proiecte_finalizare!F154&lt;&gt;"",0.5-AT154,0)</f>
        <v>0</v>
      </c>
      <c r="AT154" s="6">
        <f t="shared" si="4"/>
        <v>0</v>
      </c>
      <c r="AU154" s="6">
        <f t="shared" si="5"/>
        <v>0</v>
      </c>
    </row>
    <row r="155" spans="1:47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IF(Proiecte_finalizare!F155=Cotutela!$C$1,0.5,0)</f>
        <v>0</v>
      </c>
      <c r="D155" s="6">
        <f>IF(Proiecte_finalizare!F155=Cotutela!$D$1,0.5,0)</f>
        <v>0</v>
      </c>
      <c r="E155" s="6">
        <f>IF(Proiecte_finalizare!F155=Cotutela!$E$1,0.5,0)</f>
        <v>0</v>
      </c>
      <c r="F155" s="6">
        <f>IF(Proiecte_finalizare!F155=Cotutela!$F$1,0.5,0)</f>
        <v>0.5</v>
      </c>
      <c r="G155" s="6">
        <f>IF(Proiecte_finalizare!F155=Cotutela!$G$1,0.5,0)</f>
        <v>0</v>
      </c>
      <c r="H155" s="6">
        <f>IF(Proiecte_finalizare!F155=Cotutela!$H$1,0.5,0)</f>
        <v>0</v>
      </c>
      <c r="I155" s="6">
        <f>IF(Proiecte_finalizare!F155=Cotutela!$I$1,0.5,0)</f>
        <v>0</v>
      </c>
      <c r="J155" s="6">
        <f>IF(Proiecte_finalizare!F155=Cotutela!$J$1,0.5,0)</f>
        <v>0</v>
      </c>
      <c r="K155" s="6">
        <f>IF(Proiecte_finalizare!F155=Cotutela!$K$1,0.5,0)</f>
        <v>0</v>
      </c>
      <c r="L155" s="6">
        <f>IF(Proiecte_finalizare!F155=Cotutela!$L$1,0.5,0)</f>
        <v>0</v>
      </c>
      <c r="M155" s="6">
        <f>IF(Proiecte_finalizare!F155=Cotutela!$M$1,0.5,0)</f>
        <v>0</v>
      </c>
      <c r="N155" s="6">
        <f>IF(Proiecte_finalizare!F155=Cotutela!$N$1,0.5,0)</f>
        <v>0</v>
      </c>
      <c r="O155" s="6">
        <f>IF(Proiecte_finalizare!F155=Cotutela!$O$1,0.5,0)</f>
        <v>0</v>
      </c>
      <c r="P155" s="6">
        <f>IF(Proiecte_finalizare!F155=Cotutela!$P$1,0.5,0)</f>
        <v>0</v>
      </c>
      <c r="Q155" s="6">
        <f>IF(Proiecte_finalizare!F155=Cotutela!$Q$1,0.5,0)</f>
        <v>0</v>
      </c>
      <c r="R155" s="6">
        <f>IF(Proiecte_finalizare!F155=Cotutela!$R$1,0.5,0)</f>
        <v>0</v>
      </c>
      <c r="S155" s="6">
        <f>IF(Proiecte_finalizare!F155=Cotutela!$S$1,0.5,0)</f>
        <v>0</v>
      </c>
      <c r="T155" s="6">
        <f>IF(Proiecte_finalizare!F155=Cotutela!$T$1,0.5,0)</f>
        <v>0</v>
      </c>
      <c r="U155" s="6">
        <f>IF(Proiecte_finalizare!F155=Cotutela!$U$1,0.5,0)</f>
        <v>0</v>
      </c>
      <c r="V155" s="6">
        <f>IF(Proiecte_finalizare!F155=Cotutela!$V$1,0.5,0)</f>
        <v>0</v>
      </c>
      <c r="W155" s="6">
        <f>IF(Proiecte_finalizare!F155=Cotutela!$W$1,0.5,0)</f>
        <v>0</v>
      </c>
      <c r="X155" s="6">
        <f>IF(Proiecte_finalizare!F155=Cotutela!$X$1,0.5,0)</f>
        <v>0</v>
      </c>
      <c r="Y155" s="6">
        <f>IF(Proiecte_finalizare!F155=Cotutela!$Y$1,0.5,0)</f>
        <v>0</v>
      </c>
      <c r="Z155" s="6">
        <f>IF(Proiecte_finalizare!F155=Cotutela!$Z$1,0.5,0)</f>
        <v>0</v>
      </c>
      <c r="AA155" s="6">
        <f>IF(Proiecte_finalizare!F155=Cotutela!$AA$1,0.5,0)</f>
        <v>0</v>
      </c>
      <c r="AB155" s="6">
        <f>IF(Proiecte_finalizare!F155=Cotutela!$AB$1,0.5,0)</f>
        <v>0</v>
      </c>
      <c r="AC155" s="6">
        <f>IF(Proiecte_finalizare!F155=Cotutela!$AC$1,0.5,0)</f>
        <v>0</v>
      </c>
      <c r="AD155" s="6">
        <f>IF(Proiecte_finalizare!F155=Cotutela!$AD$1,0.5,0)</f>
        <v>0</v>
      </c>
      <c r="AS155" s="6">
        <f>IF(Proiecte_finalizare!F155&lt;&gt;"",0.5-AT155,0)</f>
        <v>0</v>
      </c>
      <c r="AT155" s="6">
        <f t="shared" si="4"/>
        <v>0.5</v>
      </c>
      <c r="AU155" s="6">
        <f t="shared" si="5"/>
        <v>0.5</v>
      </c>
    </row>
    <row r="156" spans="1:47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IF(Proiecte_finalizare!F156=Cotutela!$C$1,0.5,0)</f>
        <v>0</v>
      </c>
      <c r="D156" s="6">
        <f>IF(Proiecte_finalizare!F156=Cotutela!$D$1,0.5,0)</f>
        <v>0</v>
      </c>
      <c r="E156" s="6">
        <f>IF(Proiecte_finalizare!F156=Cotutela!$E$1,0.5,0)</f>
        <v>0</v>
      </c>
      <c r="F156" s="6">
        <f>IF(Proiecte_finalizare!F156=Cotutela!$F$1,0.5,0)</f>
        <v>0</v>
      </c>
      <c r="G156" s="6">
        <f>IF(Proiecte_finalizare!F156=Cotutela!$G$1,0.5,0)</f>
        <v>0</v>
      </c>
      <c r="H156" s="6">
        <f>IF(Proiecte_finalizare!F156=Cotutela!$H$1,0.5,0)</f>
        <v>0</v>
      </c>
      <c r="I156" s="6">
        <f>IF(Proiecte_finalizare!F156=Cotutela!$I$1,0.5,0)</f>
        <v>0</v>
      </c>
      <c r="J156" s="6">
        <f>IF(Proiecte_finalizare!F156=Cotutela!$J$1,0.5,0)</f>
        <v>0</v>
      </c>
      <c r="K156" s="6">
        <f>IF(Proiecte_finalizare!F156=Cotutela!$K$1,0.5,0)</f>
        <v>0</v>
      </c>
      <c r="L156" s="6">
        <f>IF(Proiecte_finalizare!F156=Cotutela!$L$1,0.5,0)</f>
        <v>0</v>
      </c>
      <c r="M156" s="6">
        <f>IF(Proiecte_finalizare!F156=Cotutela!$M$1,0.5,0)</f>
        <v>0</v>
      </c>
      <c r="N156" s="6">
        <f>IF(Proiecte_finalizare!F156=Cotutela!$N$1,0.5,0)</f>
        <v>0</v>
      </c>
      <c r="O156" s="6">
        <f>IF(Proiecte_finalizare!F156=Cotutela!$O$1,0.5,0)</f>
        <v>0</v>
      </c>
      <c r="P156" s="6">
        <f>IF(Proiecte_finalizare!F156=Cotutela!$P$1,0.5,0)</f>
        <v>0</v>
      </c>
      <c r="Q156" s="6">
        <f>IF(Proiecte_finalizare!F156=Cotutela!$Q$1,0.5,0)</f>
        <v>0</v>
      </c>
      <c r="R156" s="6">
        <f>IF(Proiecte_finalizare!F156=Cotutela!$R$1,0.5,0)</f>
        <v>0</v>
      </c>
      <c r="S156" s="6">
        <f>IF(Proiecte_finalizare!F156=Cotutela!$S$1,0.5,0)</f>
        <v>0</v>
      </c>
      <c r="T156" s="6">
        <f>IF(Proiecte_finalizare!F156=Cotutela!$T$1,0.5,0)</f>
        <v>0</v>
      </c>
      <c r="U156" s="6">
        <f>IF(Proiecte_finalizare!F156=Cotutela!$U$1,0.5,0)</f>
        <v>0</v>
      </c>
      <c r="V156" s="6">
        <f>IF(Proiecte_finalizare!F156=Cotutela!$V$1,0.5,0)</f>
        <v>0</v>
      </c>
      <c r="W156" s="6">
        <f>IF(Proiecte_finalizare!F156=Cotutela!$W$1,0.5,0)</f>
        <v>0</v>
      </c>
      <c r="X156" s="6">
        <f>IF(Proiecte_finalizare!F156=Cotutela!$X$1,0.5,0)</f>
        <v>0</v>
      </c>
      <c r="Y156" s="6">
        <f>IF(Proiecte_finalizare!F156=Cotutela!$Y$1,0.5,0)</f>
        <v>0</v>
      </c>
      <c r="Z156" s="6">
        <f>IF(Proiecte_finalizare!F156=Cotutela!$Z$1,0.5,0)</f>
        <v>0</v>
      </c>
      <c r="AA156" s="6">
        <f>IF(Proiecte_finalizare!F156=Cotutela!$AA$1,0.5,0)</f>
        <v>0</v>
      </c>
      <c r="AB156" s="6">
        <f>IF(Proiecte_finalizare!F156=Cotutela!$AB$1,0.5,0)</f>
        <v>0</v>
      </c>
      <c r="AC156" s="6">
        <f>IF(Proiecte_finalizare!F156=Cotutela!$AC$1,0.5,0)</f>
        <v>0</v>
      </c>
      <c r="AD156" s="6">
        <f>IF(Proiecte_finalizare!F156=Cotutela!$AD$1,0.5,0)</f>
        <v>0</v>
      </c>
      <c r="AS156" s="6">
        <f>IF(Proiecte_finalizare!F156&lt;&gt;"",0.5-AT156,0)</f>
        <v>0</v>
      </c>
      <c r="AT156" s="6">
        <f t="shared" si="4"/>
        <v>0</v>
      </c>
      <c r="AU156" s="6">
        <f t="shared" si="5"/>
        <v>0</v>
      </c>
    </row>
    <row r="157" spans="1:47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IF(Proiecte_finalizare!F157=Cotutela!$C$1,0.5,0)</f>
        <v>0</v>
      </c>
      <c r="D157" s="6">
        <f>IF(Proiecte_finalizare!F157=Cotutela!$D$1,0.5,0)</f>
        <v>0</v>
      </c>
      <c r="E157" s="6">
        <f>IF(Proiecte_finalizare!F157=Cotutela!$E$1,0.5,0)</f>
        <v>0</v>
      </c>
      <c r="F157" s="6">
        <f>IF(Proiecte_finalizare!F157=Cotutela!$F$1,0.5,0)</f>
        <v>0</v>
      </c>
      <c r="G157" s="6">
        <f>IF(Proiecte_finalizare!F157=Cotutela!$G$1,0.5,0)</f>
        <v>0</v>
      </c>
      <c r="H157" s="6">
        <f>IF(Proiecte_finalizare!F157=Cotutela!$H$1,0.5,0)</f>
        <v>0</v>
      </c>
      <c r="I157" s="6">
        <f>IF(Proiecte_finalizare!F157=Cotutela!$I$1,0.5,0)</f>
        <v>0</v>
      </c>
      <c r="J157" s="6">
        <f>IF(Proiecte_finalizare!F157=Cotutela!$J$1,0.5,0)</f>
        <v>0</v>
      </c>
      <c r="K157" s="6">
        <f>IF(Proiecte_finalizare!F157=Cotutela!$K$1,0.5,0)</f>
        <v>0</v>
      </c>
      <c r="L157" s="6">
        <f>IF(Proiecte_finalizare!F157=Cotutela!$L$1,0.5,0)</f>
        <v>0</v>
      </c>
      <c r="M157" s="6">
        <f>IF(Proiecte_finalizare!F157=Cotutela!$M$1,0.5,0)</f>
        <v>0</v>
      </c>
      <c r="N157" s="6">
        <f>IF(Proiecte_finalizare!F157=Cotutela!$N$1,0.5,0)</f>
        <v>0</v>
      </c>
      <c r="O157" s="6">
        <f>IF(Proiecte_finalizare!F157=Cotutela!$O$1,0.5,0)</f>
        <v>0</v>
      </c>
      <c r="P157" s="6">
        <f>IF(Proiecte_finalizare!F157=Cotutela!$P$1,0.5,0)</f>
        <v>0</v>
      </c>
      <c r="Q157" s="6">
        <f>IF(Proiecte_finalizare!F157=Cotutela!$Q$1,0.5,0)</f>
        <v>0</v>
      </c>
      <c r="R157" s="6">
        <f>IF(Proiecte_finalizare!F157=Cotutela!$R$1,0.5,0)</f>
        <v>0</v>
      </c>
      <c r="S157" s="6">
        <f>IF(Proiecte_finalizare!F157=Cotutela!$S$1,0.5,0)</f>
        <v>0</v>
      </c>
      <c r="T157" s="6">
        <f>IF(Proiecte_finalizare!F157=Cotutela!$T$1,0.5,0)</f>
        <v>0</v>
      </c>
      <c r="U157" s="6">
        <f>IF(Proiecte_finalizare!F157=Cotutela!$U$1,0.5,0)</f>
        <v>0</v>
      </c>
      <c r="V157" s="6">
        <f>IF(Proiecte_finalizare!F157=Cotutela!$V$1,0.5,0)</f>
        <v>0</v>
      </c>
      <c r="W157" s="6">
        <f>IF(Proiecte_finalizare!F157=Cotutela!$W$1,0.5,0)</f>
        <v>0</v>
      </c>
      <c r="X157" s="6">
        <f>IF(Proiecte_finalizare!F157=Cotutela!$X$1,0.5,0)</f>
        <v>0</v>
      </c>
      <c r="Y157" s="6">
        <f>IF(Proiecte_finalizare!F157=Cotutela!$Y$1,0.5,0)</f>
        <v>0</v>
      </c>
      <c r="Z157" s="6">
        <f>IF(Proiecte_finalizare!F157=Cotutela!$Z$1,0.5,0)</f>
        <v>0</v>
      </c>
      <c r="AA157" s="6">
        <f>IF(Proiecte_finalizare!F157=Cotutela!$AA$1,0.5,0)</f>
        <v>0</v>
      </c>
      <c r="AB157" s="6">
        <f>IF(Proiecte_finalizare!F157=Cotutela!$AB$1,0.5,0)</f>
        <v>0</v>
      </c>
      <c r="AC157" s="6">
        <f>IF(Proiecte_finalizare!F157=Cotutela!$AC$1,0.5,0)</f>
        <v>0</v>
      </c>
      <c r="AD157" s="6">
        <f>IF(Proiecte_finalizare!F157=Cotutela!$AD$1,0.5,0)</f>
        <v>0</v>
      </c>
      <c r="AS157" s="6">
        <f>IF(Proiecte_finalizare!F157&lt;&gt;"",0.5-AT157,0)</f>
        <v>0</v>
      </c>
      <c r="AT157" s="6">
        <f t="shared" si="4"/>
        <v>0</v>
      </c>
      <c r="AU157" s="6">
        <f t="shared" si="5"/>
        <v>0</v>
      </c>
    </row>
    <row r="158" spans="1:47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IF(Proiecte_finalizare!F158=Cotutela!$C$1,0.5,0)</f>
        <v>0</v>
      </c>
      <c r="D158" s="6">
        <f>IF(Proiecte_finalizare!F158=Cotutela!$D$1,0.5,0)</f>
        <v>0</v>
      </c>
      <c r="E158" s="6">
        <f>IF(Proiecte_finalizare!F158=Cotutela!$E$1,0.5,0)</f>
        <v>0</v>
      </c>
      <c r="F158" s="6">
        <f>IF(Proiecte_finalizare!F158=Cotutela!$F$1,0.5,0)</f>
        <v>0</v>
      </c>
      <c r="G158" s="6">
        <f>IF(Proiecte_finalizare!F158=Cotutela!$G$1,0.5,0)</f>
        <v>0</v>
      </c>
      <c r="H158" s="6">
        <f>IF(Proiecte_finalizare!F158=Cotutela!$H$1,0.5,0)</f>
        <v>0</v>
      </c>
      <c r="I158" s="6">
        <f>IF(Proiecte_finalizare!F158=Cotutela!$I$1,0.5,0)</f>
        <v>0</v>
      </c>
      <c r="J158" s="6">
        <f>IF(Proiecte_finalizare!F158=Cotutela!$J$1,0.5,0)</f>
        <v>0</v>
      </c>
      <c r="K158" s="6">
        <f>IF(Proiecte_finalizare!F158=Cotutela!$K$1,0.5,0)</f>
        <v>0</v>
      </c>
      <c r="L158" s="6">
        <f>IF(Proiecte_finalizare!F158=Cotutela!$L$1,0.5,0)</f>
        <v>0</v>
      </c>
      <c r="M158" s="6">
        <f>IF(Proiecte_finalizare!F158=Cotutela!$M$1,0.5,0)</f>
        <v>0</v>
      </c>
      <c r="N158" s="6">
        <f>IF(Proiecte_finalizare!F158=Cotutela!$N$1,0.5,0)</f>
        <v>0</v>
      </c>
      <c r="O158" s="6">
        <f>IF(Proiecte_finalizare!F158=Cotutela!$O$1,0.5,0)</f>
        <v>0</v>
      </c>
      <c r="P158" s="6">
        <f>IF(Proiecte_finalizare!F158=Cotutela!$P$1,0.5,0)</f>
        <v>0</v>
      </c>
      <c r="Q158" s="6">
        <f>IF(Proiecte_finalizare!F158=Cotutela!$Q$1,0.5,0)</f>
        <v>0</v>
      </c>
      <c r="R158" s="6">
        <f>IF(Proiecte_finalizare!F158=Cotutela!$R$1,0.5,0)</f>
        <v>0</v>
      </c>
      <c r="S158" s="6">
        <f>IF(Proiecte_finalizare!F158=Cotutela!$S$1,0.5,0)</f>
        <v>0</v>
      </c>
      <c r="T158" s="6">
        <f>IF(Proiecte_finalizare!F158=Cotutela!$T$1,0.5,0)</f>
        <v>0</v>
      </c>
      <c r="U158" s="6">
        <f>IF(Proiecte_finalizare!F158=Cotutela!$U$1,0.5,0)</f>
        <v>0</v>
      </c>
      <c r="V158" s="6">
        <f>IF(Proiecte_finalizare!F158=Cotutela!$V$1,0.5,0)</f>
        <v>0</v>
      </c>
      <c r="W158" s="6">
        <f>IF(Proiecte_finalizare!F158=Cotutela!$W$1,0.5,0)</f>
        <v>0</v>
      </c>
      <c r="X158" s="6">
        <f>IF(Proiecte_finalizare!F158=Cotutela!$X$1,0.5,0)</f>
        <v>0</v>
      </c>
      <c r="Y158" s="6">
        <f>IF(Proiecte_finalizare!F158=Cotutela!$Y$1,0.5,0)</f>
        <v>0</v>
      </c>
      <c r="Z158" s="6">
        <f>IF(Proiecte_finalizare!F158=Cotutela!$Z$1,0.5,0)</f>
        <v>0</v>
      </c>
      <c r="AA158" s="6">
        <f>IF(Proiecte_finalizare!F158=Cotutela!$AA$1,0.5,0)</f>
        <v>0</v>
      </c>
      <c r="AB158" s="6">
        <f>IF(Proiecte_finalizare!F158=Cotutela!$AB$1,0.5,0)</f>
        <v>0</v>
      </c>
      <c r="AC158" s="6">
        <f>IF(Proiecte_finalizare!F158=Cotutela!$AC$1,0.5,0)</f>
        <v>0</v>
      </c>
      <c r="AD158" s="6">
        <f>IF(Proiecte_finalizare!F158=Cotutela!$AD$1,0.5,0)</f>
        <v>0</v>
      </c>
      <c r="AS158" s="6">
        <f>IF(Proiecte_finalizare!F158&lt;&gt;"",0.5-AT158,0)</f>
        <v>0</v>
      </c>
      <c r="AT158" s="6">
        <f t="shared" si="4"/>
        <v>0</v>
      </c>
      <c r="AU158" s="6">
        <f t="shared" si="5"/>
        <v>0</v>
      </c>
    </row>
    <row r="159" spans="1:47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IF(Proiecte_finalizare!F159=Cotutela!$C$1,0.5,0)</f>
        <v>0</v>
      </c>
      <c r="D159" s="6">
        <f>IF(Proiecte_finalizare!F159=Cotutela!$D$1,0.5,0)</f>
        <v>0</v>
      </c>
      <c r="E159" s="6">
        <f>IF(Proiecte_finalizare!F159=Cotutela!$E$1,0.5,0)</f>
        <v>0</v>
      </c>
      <c r="F159" s="6">
        <f>IF(Proiecte_finalizare!F159=Cotutela!$F$1,0.5,0)</f>
        <v>0</v>
      </c>
      <c r="G159" s="6">
        <f>IF(Proiecte_finalizare!F159=Cotutela!$G$1,0.5,0)</f>
        <v>0</v>
      </c>
      <c r="H159" s="6">
        <f>IF(Proiecte_finalizare!F159=Cotutela!$H$1,0.5,0)</f>
        <v>0</v>
      </c>
      <c r="I159" s="6">
        <f>IF(Proiecte_finalizare!F159=Cotutela!$I$1,0.5,0)</f>
        <v>0</v>
      </c>
      <c r="J159" s="6">
        <f>IF(Proiecte_finalizare!F159=Cotutela!$J$1,0.5,0)</f>
        <v>0</v>
      </c>
      <c r="K159" s="6">
        <f>IF(Proiecte_finalizare!F159=Cotutela!$K$1,0.5,0)</f>
        <v>0</v>
      </c>
      <c r="L159" s="6">
        <f>IF(Proiecte_finalizare!F159=Cotutela!$L$1,0.5,0)</f>
        <v>0</v>
      </c>
      <c r="M159" s="6">
        <f>IF(Proiecte_finalizare!F159=Cotutela!$M$1,0.5,0)</f>
        <v>0</v>
      </c>
      <c r="N159" s="6">
        <f>IF(Proiecte_finalizare!F159=Cotutela!$N$1,0.5,0)</f>
        <v>0</v>
      </c>
      <c r="O159" s="6">
        <f>IF(Proiecte_finalizare!F159=Cotutela!$O$1,0.5,0)</f>
        <v>0</v>
      </c>
      <c r="P159" s="6">
        <f>IF(Proiecte_finalizare!F159=Cotutela!$P$1,0.5,0)</f>
        <v>0</v>
      </c>
      <c r="Q159" s="6">
        <f>IF(Proiecte_finalizare!F159=Cotutela!$Q$1,0.5,0)</f>
        <v>0</v>
      </c>
      <c r="R159" s="6">
        <f>IF(Proiecte_finalizare!F159=Cotutela!$R$1,0.5,0)</f>
        <v>0</v>
      </c>
      <c r="S159" s="6">
        <f>IF(Proiecte_finalizare!F159=Cotutela!$S$1,0.5,0)</f>
        <v>0</v>
      </c>
      <c r="T159" s="6">
        <f>IF(Proiecte_finalizare!F159=Cotutela!$T$1,0.5,0)</f>
        <v>0</v>
      </c>
      <c r="U159" s="6">
        <f>IF(Proiecte_finalizare!F159=Cotutela!$U$1,0.5,0)</f>
        <v>0</v>
      </c>
      <c r="V159" s="6">
        <f>IF(Proiecte_finalizare!F159=Cotutela!$V$1,0.5,0)</f>
        <v>0</v>
      </c>
      <c r="W159" s="6">
        <f>IF(Proiecte_finalizare!F159=Cotutela!$W$1,0.5,0)</f>
        <v>0</v>
      </c>
      <c r="X159" s="6">
        <f>IF(Proiecte_finalizare!F159=Cotutela!$X$1,0.5,0)</f>
        <v>0</v>
      </c>
      <c r="Y159" s="6">
        <f>IF(Proiecte_finalizare!F159=Cotutela!$Y$1,0.5,0)</f>
        <v>0</v>
      </c>
      <c r="Z159" s="6">
        <f>IF(Proiecte_finalizare!F159=Cotutela!$Z$1,0.5,0)</f>
        <v>0</v>
      </c>
      <c r="AA159" s="6">
        <f>IF(Proiecte_finalizare!F159=Cotutela!$AA$1,0.5,0)</f>
        <v>0</v>
      </c>
      <c r="AB159" s="6">
        <f>IF(Proiecte_finalizare!F159=Cotutela!$AB$1,0.5,0)</f>
        <v>0</v>
      </c>
      <c r="AC159" s="6">
        <f>IF(Proiecte_finalizare!F159=Cotutela!$AC$1,0.5,0)</f>
        <v>0</v>
      </c>
      <c r="AD159" s="6">
        <f>IF(Proiecte_finalizare!F159=Cotutela!$AD$1,0.5,0)</f>
        <v>0</v>
      </c>
      <c r="AS159" s="6">
        <f>IF(Proiecte_finalizare!F159&lt;&gt;"",0.5-AT159,0)</f>
        <v>0</v>
      </c>
      <c r="AT159" s="6">
        <f t="shared" si="4"/>
        <v>0</v>
      </c>
      <c r="AU159" s="6">
        <f t="shared" si="5"/>
        <v>0</v>
      </c>
    </row>
    <row r="160" spans="1:47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IF(Proiecte_finalizare!F160=Cotutela!$C$1,0.5,0)</f>
        <v>0</v>
      </c>
      <c r="D160" s="6">
        <f>IF(Proiecte_finalizare!F160=Cotutela!$D$1,0.5,0)</f>
        <v>0</v>
      </c>
      <c r="E160" s="6">
        <f>IF(Proiecte_finalizare!F160=Cotutela!$E$1,0.5,0)</f>
        <v>0</v>
      </c>
      <c r="F160" s="6">
        <f>IF(Proiecte_finalizare!F160=Cotutela!$F$1,0.5,0)</f>
        <v>0</v>
      </c>
      <c r="G160" s="6">
        <f>IF(Proiecte_finalizare!F160=Cotutela!$G$1,0.5,0)</f>
        <v>0</v>
      </c>
      <c r="H160" s="6">
        <f>IF(Proiecte_finalizare!F160=Cotutela!$H$1,0.5,0)</f>
        <v>0</v>
      </c>
      <c r="I160" s="6">
        <f>IF(Proiecte_finalizare!F160=Cotutela!$I$1,0.5,0)</f>
        <v>0</v>
      </c>
      <c r="J160" s="6">
        <f>IF(Proiecte_finalizare!F160=Cotutela!$J$1,0.5,0)</f>
        <v>0</v>
      </c>
      <c r="K160" s="6">
        <f>IF(Proiecte_finalizare!F160=Cotutela!$K$1,0.5,0)</f>
        <v>0</v>
      </c>
      <c r="L160" s="6">
        <f>IF(Proiecte_finalizare!F160=Cotutela!$L$1,0.5,0)</f>
        <v>0</v>
      </c>
      <c r="M160" s="6">
        <f>IF(Proiecte_finalizare!F160=Cotutela!$M$1,0.5,0)</f>
        <v>0</v>
      </c>
      <c r="N160" s="6">
        <f>IF(Proiecte_finalizare!F160=Cotutela!$N$1,0.5,0)</f>
        <v>0</v>
      </c>
      <c r="O160" s="6">
        <f>IF(Proiecte_finalizare!F160=Cotutela!$O$1,0.5,0)</f>
        <v>0</v>
      </c>
      <c r="P160" s="6">
        <f>IF(Proiecte_finalizare!F160=Cotutela!$P$1,0.5,0)</f>
        <v>0</v>
      </c>
      <c r="Q160" s="6">
        <f>IF(Proiecte_finalizare!F160=Cotutela!$Q$1,0.5,0)</f>
        <v>0</v>
      </c>
      <c r="R160" s="6">
        <f>IF(Proiecte_finalizare!F160=Cotutela!$R$1,0.5,0)</f>
        <v>0</v>
      </c>
      <c r="S160" s="6">
        <f>IF(Proiecte_finalizare!F160=Cotutela!$S$1,0.5,0)</f>
        <v>0</v>
      </c>
      <c r="T160" s="6">
        <f>IF(Proiecte_finalizare!F160=Cotutela!$T$1,0.5,0)</f>
        <v>0</v>
      </c>
      <c r="U160" s="6">
        <f>IF(Proiecte_finalizare!F160=Cotutela!$U$1,0.5,0)</f>
        <v>0</v>
      </c>
      <c r="V160" s="6">
        <f>IF(Proiecte_finalizare!F160=Cotutela!$V$1,0.5,0)</f>
        <v>0</v>
      </c>
      <c r="W160" s="6">
        <f>IF(Proiecte_finalizare!F160=Cotutela!$W$1,0.5,0)</f>
        <v>0</v>
      </c>
      <c r="X160" s="6">
        <f>IF(Proiecte_finalizare!F160=Cotutela!$X$1,0.5,0)</f>
        <v>0</v>
      </c>
      <c r="Y160" s="6">
        <f>IF(Proiecte_finalizare!F160=Cotutela!$Y$1,0.5,0)</f>
        <v>0</v>
      </c>
      <c r="Z160" s="6">
        <f>IF(Proiecte_finalizare!F160=Cotutela!$Z$1,0.5,0)</f>
        <v>0</v>
      </c>
      <c r="AA160" s="6">
        <f>IF(Proiecte_finalizare!F160=Cotutela!$AA$1,0.5,0)</f>
        <v>0</v>
      </c>
      <c r="AB160" s="6">
        <f>IF(Proiecte_finalizare!F160=Cotutela!$AB$1,0.5,0)</f>
        <v>0</v>
      </c>
      <c r="AC160" s="6">
        <f>IF(Proiecte_finalizare!F160=Cotutela!$AC$1,0.5,0)</f>
        <v>0</v>
      </c>
      <c r="AD160" s="6">
        <f>IF(Proiecte_finalizare!F160=Cotutela!$AD$1,0.5,0)</f>
        <v>0</v>
      </c>
      <c r="AS160" s="6">
        <f>IF(Proiecte_finalizare!F160&lt;&gt;"",0.5-AT160,0)</f>
        <v>0</v>
      </c>
      <c r="AT160" s="6">
        <f t="shared" si="4"/>
        <v>0</v>
      </c>
      <c r="AU160" s="6">
        <f t="shared" si="5"/>
        <v>0</v>
      </c>
    </row>
    <row r="161" spans="1:47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IF(Proiecte_finalizare!F161=Cotutela!$C$1,0.5,0)</f>
        <v>0</v>
      </c>
      <c r="D161" s="6">
        <f>IF(Proiecte_finalizare!F161=Cotutela!$D$1,0.5,0)</f>
        <v>0</v>
      </c>
      <c r="E161" s="6">
        <f>IF(Proiecte_finalizare!F161=Cotutela!$E$1,0.5,0)</f>
        <v>0</v>
      </c>
      <c r="F161" s="6">
        <f>IF(Proiecte_finalizare!F161=Cotutela!$F$1,0.5,0)</f>
        <v>0</v>
      </c>
      <c r="G161" s="6">
        <f>IF(Proiecte_finalizare!F161=Cotutela!$G$1,0.5,0)</f>
        <v>0</v>
      </c>
      <c r="H161" s="6">
        <f>IF(Proiecte_finalizare!F161=Cotutela!$H$1,0.5,0)</f>
        <v>0</v>
      </c>
      <c r="I161" s="6">
        <f>IF(Proiecte_finalizare!F161=Cotutela!$I$1,0.5,0)</f>
        <v>0</v>
      </c>
      <c r="J161" s="6">
        <f>IF(Proiecte_finalizare!F161=Cotutela!$J$1,0.5,0)</f>
        <v>0</v>
      </c>
      <c r="K161" s="6">
        <f>IF(Proiecte_finalizare!F161=Cotutela!$K$1,0.5,0)</f>
        <v>0</v>
      </c>
      <c r="L161" s="6">
        <f>IF(Proiecte_finalizare!F161=Cotutela!$L$1,0.5,0)</f>
        <v>0</v>
      </c>
      <c r="M161" s="6">
        <f>IF(Proiecte_finalizare!F161=Cotutela!$M$1,0.5,0)</f>
        <v>0</v>
      </c>
      <c r="N161" s="6">
        <f>IF(Proiecte_finalizare!F161=Cotutela!$N$1,0.5,0)</f>
        <v>0</v>
      </c>
      <c r="O161" s="6">
        <f>IF(Proiecte_finalizare!F161=Cotutela!$O$1,0.5,0)</f>
        <v>0</v>
      </c>
      <c r="P161" s="6">
        <f>IF(Proiecte_finalizare!F161=Cotutela!$P$1,0.5,0)</f>
        <v>0</v>
      </c>
      <c r="Q161" s="6">
        <f>IF(Proiecte_finalizare!F161=Cotutela!$Q$1,0.5,0)</f>
        <v>0</v>
      </c>
      <c r="R161" s="6">
        <f>IF(Proiecte_finalizare!F161=Cotutela!$R$1,0.5,0)</f>
        <v>0</v>
      </c>
      <c r="S161" s="6">
        <f>IF(Proiecte_finalizare!F161=Cotutela!$S$1,0.5,0)</f>
        <v>0</v>
      </c>
      <c r="T161" s="6">
        <f>IF(Proiecte_finalizare!F161=Cotutela!$T$1,0.5,0)</f>
        <v>0</v>
      </c>
      <c r="U161" s="6">
        <f>IF(Proiecte_finalizare!F161=Cotutela!$U$1,0.5,0)</f>
        <v>0</v>
      </c>
      <c r="V161" s="6">
        <f>IF(Proiecte_finalizare!F161=Cotutela!$V$1,0.5,0)</f>
        <v>0</v>
      </c>
      <c r="W161" s="6">
        <f>IF(Proiecte_finalizare!F161=Cotutela!$W$1,0.5,0)</f>
        <v>0</v>
      </c>
      <c r="X161" s="6">
        <f>IF(Proiecte_finalizare!F161=Cotutela!$X$1,0.5,0)</f>
        <v>0</v>
      </c>
      <c r="Y161" s="6">
        <f>IF(Proiecte_finalizare!F161=Cotutela!$Y$1,0.5,0)</f>
        <v>0</v>
      </c>
      <c r="Z161" s="6">
        <f>IF(Proiecte_finalizare!F161=Cotutela!$Z$1,0.5,0)</f>
        <v>0</v>
      </c>
      <c r="AA161" s="6">
        <f>IF(Proiecte_finalizare!F161=Cotutela!$AA$1,0.5,0)</f>
        <v>0</v>
      </c>
      <c r="AB161" s="6">
        <f>IF(Proiecte_finalizare!F161=Cotutela!$AB$1,0.5,0)</f>
        <v>0</v>
      </c>
      <c r="AC161" s="6">
        <f>IF(Proiecte_finalizare!F161=Cotutela!$AC$1,0.5,0)</f>
        <v>0</v>
      </c>
      <c r="AD161" s="6">
        <f>IF(Proiecte_finalizare!F161=Cotutela!$AD$1,0.5,0)</f>
        <v>0</v>
      </c>
      <c r="AS161" s="6">
        <f>IF(Proiecte_finalizare!F161&lt;&gt;"",0.5-AT161,0)</f>
        <v>0</v>
      </c>
      <c r="AT161" s="6">
        <f t="shared" si="4"/>
        <v>0</v>
      </c>
      <c r="AU161" s="6">
        <f t="shared" si="5"/>
        <v>0</v>
      </c>
    </row>
    <row r="162" spans="1:47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IF(Proiecte_finalizare!F162=Cotutela!$C$1,0.5,0)</f>
        <v>0</v>
      </c>
      <c r="D162" s="6">
        <f>IF(Proiecte_finalizare!F162=Cotutela!$D$1,0.5,0)</f>
        <v>0</v>
      </c>
      <c r="E162" s="6">
        <f>IF(Proiecte_finalizare!F162=Cotutela!$E$1,0.5,0)</f>
        <v>0</v>
      </c>
      <c r="F162" s="6">
        <f>IF(Proiecte_finalizare!F162=Cotutela!$F$1,0.5,0)</f>
        <v>0</v>
      </c>
      <c r="G162" s="6">
        <f>IF(Proiecte_finalizare!F162=Cotutela!$G$1,0.5,0)</f>
        <v>0</v>
      </c>
      <c r="H162" s="6">
        <f>IF(Proiecte_finalizare!F162=Cotutela!$H$1,0.5,0)</f>
        <v>0</v>
      </c>
      <c r="I162" s="6">
        <f>IF(Proiecte_finalizare!F162=Cotutela!$I$1,0.5,0)</f>
        <v>0</v>
      </c>
      <c r="J162" s="6">
        <f>IF(Proiecte_finalizare!F162=Cotutela!$J$1,0.5,0)</f>
        <v>0</v>
      </c>
      <c r="K162" s="6">
        <f>IF(Proiecte_finalizare!F162=Cotutela!$K$1,0.5,0)</f>
        <v>0</v>
      </c>
      <c r="L162" s="6">
        <f>IF(Proiecte_finalizare!F162=Cotutela!$L$1,0.5,0)</f>
        <v>0</v>
      </c>
      <c r="M162" s="6">
        <f>IF(Proiecte_finalizare!F162=Cotutela!$M$1,0.5,0)</f>
        <v>0</v>
      </c>
      <c r="N162" s="6">
        <f>IF(Proiecte_finalizare!F162=Cotutela!$N$1,0.5,0)</f>
        <v>0</v>
      </c>
      <c r="O162" s="6">
        <f>IF(Proiecte_finalizare!F162=Cotutela!$O$1,0.5,0)</f>
        <v>0</v>
      </c>
      <c r="P162" s="6">
        <f>IF(Proiecte_finalizare!F162=Cotutela!$P$1,0.5,0)</f>
        <v>0</v>
      </c>
      <c r="Q162" s="6">
        <f>IF(Proiecte_finalizare!F162=Cotutela!$Q$1,0.5,0)</f>
        <v>0</v>
      </c>
      <c r="R162" s="6">
        <f>IF(Proiecte_finalizare!F162=Cotutela!$R$1,0.5,0)</f>
        <v>0</v>
      </c>
      <c r="S162" s="6">
        <f>IF(Proiecte_finalizare!F162=Cotutela!$S$1,0.5,0)</f>
        <v>0</v>
      </c>
      <c r="T162" s="6">
        <f>IF(Proiecte_finalizare!F162=Cotutela!$T$1,0.5,0)</f>
        <v>0</v>
      </c>
      <c r="U162" s="6">
        <f>IF(Proiecte_finalizare!F162=Cotutela!$U$1,0.5,0)</f>
        <v>0</v>
      </c>
      <c r="V162" s="6">
        <f>IF(Proiecte_finalizare!F162=Cotutela!$V$1,0.5,0)</f>
        <v>0</v>
      </c>
      <c r="W162" s="6">
        <f>IF(Proiecte_finalizare!F162=Cotutela!$W$1,0.5,0)</f>
        <v>0</v>
      </c>
      <c r="X162" s="6">
        <f>IF(Proiecte_finalizare!F162=Cotutela!$X$1,0.5,0)</f>
        <v>0</v>
      </c>
      <c r="Y162" s="6">
        <f>IF(Proiecte_finalizare!F162=Cotutela!$Y$1,0.5,0)</f>
        <v>0</v>
      </c>
      <c r="Z162" s="6">
        <f>IF(Proiecte_finalizare!F162=Cotutela!$Z$1,0.5,0)</f>
        <v>0</v>
      </c>
      <c r="AA162" s="6">
        <f>IF(Proiecte_finalizare!F162=Cotutela!$AA$1,0.5,0)</f>
        <v>0</v>
      </c>
      <c r="AB162" s="6">
        <f>IF(Proiecte_finalizare!F162=Cotutela!$AB$1,0.5,0)</f>
        <v>0</v>
      </c>
      <c r="AC162" s="6">
        <f>IF(Proiecte_finalizare!F162=Cotutela!$AC$1,0.5,0)</f>
        <v>0</v>
      </c>
      <c r="AD162" s="6">
        <f>IF(Proiecte_finalizare!F162=Cotutela!$AD$1,0.5,0)</f>
        <v>0</v>
      </c>
      <c r="AS162" s="6">
        <f>IF(Proiecte_finalizare!F162&lt;&gt;"",0.5-AT162,0)</f>
        <v>0</v>
      </c>
      <c r="AT162" s="6">
        <f t="shared" si="4"/>
        <v>0</v>
      </c>
      <c r="AU162" s="6">
        <f t="shared" si="5"/>
        <v>0</v>
      </c>
    </row>
    <row r="163" spans="1:47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IF(Proiecte_finalizare!F163=Cotutela!$C$1,0.5,0)</f>
        <v>0</v>
      </c>
      <c r="D163" s="6">
        <f>IF(Proiecte_finalizare!F163=Cotutela!$D$1,0.5,0)</f>
        <v>0</v>
      </c>
      <c r="E163" s="6">
        <f>IF(Proiecte_finalizare!F163=Cotutela!$E$1,0.5,0)</f>
        <v>0</v>
      </c>
      <c r="F163" s="6">
        <f>IF(Proiecte_finalizare!F163=Cotutela!$F$1,0.5,0)</f>
        <v>0</v>
      </c>
      <c r="G163" s="6">
        <f>IF(Proiecte_finalizare!F163=Cotutela!$G$1,0.5,0)</f>
        <v>0</v>
      </c>
      <c r="H163" s="6">
        <f>IF(Proiecte_finalizare!F163=Cotutela!$H$1,0.5,0)</f>
        <v>0</v>
      </c>
      <c r="I163" s="6">
        <f>IF(Proiecte_finalizare!F163=Cotutela!$I$1,0.5,0)</f>
        <v>0</v>
      </c>
      <c r="J163" s="6">
        <f>IF(Proiecte_finalizare!F163=Cotutela!$J$1,0.5,0)</f>
        <v>0</v>
      </c>
      <c r="K163" s="6">
        <f>IF(Proiecte_finalizare!F163=Cotutela!$K$1,0.5,0)</f>
        <v>0</v>
      </c>
      <c r="L163" s="6">
        <f>IF(Proiecte_finalizare!F163=Cotutela!$L$1,0.5,0)</f>
        <v>0</v>
      </c>
      <c r="M163" s="6">
        <f>IF(Proiecte_finalizare!F163=Cotutela!$M$1,0.5,0)</f>
        <v>0</v>
      </c>
      <c r="N163" s="6">
        <f>IF(Proiecte_finalizare!F163=Cotutela!$N$1,0.5,0)</f>
        <v>0</v>
      </c>
      <c r="O163" s="6">
        <f>IF(Proiecte_finalizare!F163=Cotutela!$O$1,0.5,0)</f>
        <v>0</v>
      </c>
      <c r="P163" s="6">
        <f>IF(Proiecte_finalizare!F163=Cotutela!$P$1,0.5,0)</f>
        <v>0</v>
      </c>
      <c r="Q163" s="6">
        <f>IF(Proiecte_finalizare!F163=Cotutela!$Q$1,0.5,0)</f>
        <v>0</v>
      </c>
      <c r="R163" s="6">
        <f>IF(Proiecte_finalizare!F163=Cotutela!$R$1,0.5,0)</f>
        <v>0</v>
      </c>
      <c r="S163" s="6">
        <f>IF(Proiecte_finalizare!F163=Cotutela!$S$1,0.5,0)</f>
        <v>0</v>
      </c>
      <c r="T163" s="6">
        <f>IF(Proiecte_finalizare!F163=Cotutela!$T$1,0.5,0)</f>
        <v>0</v>
      </c>
      <c r="U163" s="6">
        <f>IF(Proiecte_finalizare!F163=Cotutela!$U$1,0.5,0)</f>
        <v>0</v>
      </c>
      <c r="V163" s="6">
        <f>IF(Proiecte_finalizare!F163=Cotutela!$V$1,0.5,0)</f>
        <v>0</v>
      </c>
      <c r="W163" s="6">
        <f>IF(Proiecte_finalizare!F163=Cotutela!$W$1,0.5,0)</f>
        <v>0</v>
      </c>
      <c r="X163" s="6">
        <f>IF(Proiecte_finalizare!F163=Cotutela!$X$1,0.5,0)</f>
        <v>0</v>
      </c>
      <c r="Y163" s="6">
        <f>IF(Proiecte_finalizare!F163=Cotutela!$Y$1,0.5,0)</f>
        <v>0</v>
      </c>
      <c r="Z163" s="6">
        <f>IF(Proiecte_finalizare!F163=Cotutela!$Z$1,0.5,0)</f>
        <v>0</v>
      </c>
      <c r="AA163" s="6">
        <f>IF(Proiecte_finalizare!F163=Cotutela!$AA$1,0.5,0)</f>
        <v>0</v>
      </c>
      <c r="AB163" s="6">
        <f>IF(Proiecte_finalizare!F163=Cotutela!$AB$1,0.5,0)</f>
        <v>0</v>
      </c>
      <c r="AC163" s="6">
        <f>IF(Proiecte_finalizare!F163=Cotutela!$AC$1,0.5,0)</f>
        <v>0</v>
      </c>
      <c r="AD163" s="6">
        <f>IF(Proiecte_finalizare!F163=Cotutela!$AD$1,0.5,0)</f>
        <v>0</v>
      </c>
      <c r="AS163" s="6">
        <f>IF(Proiecte_finalizare!F163&lt;&gt;"",0.5-AT163,0)</f>
        <v>0</v>
      </c>
      <c r="AT163" s="6">
        <f t="shared" si="4"/>
        <v>0</v>
      </c>
      <c r="AU163" s="6">
        <f t="shared" si="5"/>
        <v>0</v>
      </c>
    </row>
    <row r="164" spans="1:47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IF(Proiecte_finalizare!F164=Cotutela!$C$1,0.5,0)</f>
        <v>0</v>
      </c>
      <c r="D164" s="6">
        <f>IF(Proiecte_finalizare!F164=Cotutela!$D$1,0.5,0)</f>
        <v>0</v>
      </c>
      <c r="E164" s="6">
        <f>IF(Proiecte_finalizare!F164=Cotutela!$E$1,0.5,0)</f>
        <v>0</v>
      </c>
      <c r="F164" s="6">
        <f>IF(Proiecte_finalizare!F164=Cotutela!$F$1,0.5,0)</f>
        <v>0</v>
      </c>
      <c r="G164" s="6">
        <f>IF(Proiecte_finalizare!F164=Cotutela!$G$1,0.5,0)</f>
        <v>0</v>
      </c>
      <c r="H164" s="6">
        <f>IF(Proiecte_finalizare!F164=Cotutela!$H$1,0.5,0)</f>
        <v>0</v>
      </c>
      <c r="I164" s="6">
        <f>IF(Proiecte_finalizare!F164=Cotutela!$I$1,0.5,0)</f>
        <v>0</v>
      </c>
      <c r="J164" s="6">
        <f>IF(Proiecte_finalizare!F164=Cotutela!$J$1,0.5,0)</f>
        <v>0</v>
      </c>
      <c r="K164" s="6">
        <f>IF(Proiecte_finalizare!F164=Cotutela!$K$1,0.5,0)</f>
        <v>0</v>
      </c>
      <c r="L164" s="6">
        <f>IF(Proiecte_finalizare!F164=Cotutela!$L$1,0.5,0)</f>
        <v>0</v>
      </c>
      <c r="M164" s="6">
        <f>IF(Proiecte_finalizare!F164=Cotutela!$M$1,0.5,0)</f>
        <v>0</v>
      </c>
      <c r="N164" s="6">
        <f>IF(Proiecte_finalizare!F164=Cotutela!$N$1,0.5,0)</f>
        <v>0</v>
      </c>
      <c r="O164" s="6">
        <f>IF(Proiecte_finalizare!F164=Cotutela!$O$1,0.5,0)</f>
        <v>0</v>
      </c>
      <c r="P164" s="6">
        <f>IF(Proiecte_finalizare!F164=Cotutela!$P$1,0.5,0)</f>
        <v>0</v>
      </c>
      <c r="Q164" s="6">
        <f>IF(Proiecte_finalizare!F164=Cotutela!$Q$1,0.5,0)</f>
        <v>0</v>
      </c>
      <c r="R164" s="6">
        <f>IF(Proiecte_finalizare!F164=Cotutela!$R$1,0.5,0)</f>
        <v>0</v>
      </c>
      <c r="S164" s="6">
        <f>IF(Proiecte_finalizare!F164=Cotutela!$S$1,0.5,0)</f>
        <v>0</v>
      </c>
      <c r="T164" s="6">
        <f>IF(Proiecte_finalizare!F164=Cotutela!$T$1,0.5,0)</f>
        <v>0</v>
      </c>
      <c r="U164" s="6">
        <f>IF(Proiecte_finalizare!F164=Cotutela!$U$1,0.5,0)</f>
        <v>0</v>
      </c>
      <c r="V164" s="6">
        <f>IF(Proiecte_finalizare!F164=Cotutela!$V$1,0.5,0)</f>
        <v>0</v>
      </c>
      <c r="W164" s="6">
        <f>IF(Proiecte_finalizare!F164=Cotutela!$W$1,0.5,0)</f>
        <v>0</v>
      </c>
      <c r="X164" s="6">
        <f>IF(Proiecte_finalizare!F164=Cotutela!$X$1,0.5,0)</f>
        <v>0</v>
      </c>
      <c r="Y164" s="6">
        <f>IF(Proiecte_finalizare!F164=Cotutela!$Y$1,0.5,0)</f>
        <v>0</v>
      </c>
      <c r="Z164" s="6">
        <f>IF(Proiecte_finalizare!F164=Cotutela!$Z$1,0.5,0)</f>
        <v>0</v>
      </c>
      <c r="AA164" s="6">
        <f>IF(Proiecte_finalizare!F164=Cotutela!$AA$1,0.5,0)</f>
        <v>0</v>
      </c>
      <c r="AB164" s="6">
        <f>IF(Proiecte_finalizare!F164=Cotutela!$AB$1,0.5,0)</f>
        <v>0</v>
      </c>
      <c r="AC164" s="6">
        <f>IF(Proiecte_finalizare!F164=Cotutela!$AC$1,0.5,0)</f>
        <v>0</v>
      </c>
      <c r="AD164" s="6">
        <f>IF(Proiecte_finalizare!F164=Cotutela!$AD$1,0.5,0)</f>
        <v>0</v>
      </c>
      <c r="AS164" s="6">
        <f>IF(Proiecte_finalizare!F164&lt;&gt;"",0.5-AT164,0)</f>
        <v>0</v>
      </c>
      <c r="AT164" s="6">
        <f t="shared" si="4"/>
        <v>0</v>
      </c>
      <c r="AU164" s="6">
        <f t="shared" si="5"/>
        <v>0</v>
      </c>
    </row>
    <row r="165" spans="1:47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IF(Proiecte_finalizare!F165=Cotutela!$C$1,0.5,0)</f>
        <v>0</v>
      </c>
      <c r="D165" s="6">
        <f>IF(Proiecte_finalizare!F165=Cotutela!$D$1,0.5,0)</f>
        <v>0</v>
      </c>
      <c r="E165" s="6">
        <f>IF(Proiecte_finalizare!F165=Cotutela!$E$1,0.5,0)</f>
        <v>0</v>
      </c>
      <c r="F165" s="6">
        <f>IF(Proiecte_finalizare!F165=Cotutela!$F$1,0.5,0)</f>
        <v>0</v>
      </c>
      <c r="G165" s="6">
        <f>IF(Proiecte_finalizare!F165=Cotutela!$G$1,0.5,0)</f>
        <v>0</v>
      </c>
      <c r="H165" s="6">
        <f>IF(Proiecte_finalizare!F165=Cotutela!$H$1,0.5,0)</f>
        <v>0</v>
      </c>
      <c r="I165" s="6">
        <f>IF(Proiecte_finalizare!F165=Cotutela!$I$1,0.5,0)</f>
        <v>0</v>
      </c>
      <c r="J165" s="6">
        <f>IF(Proiecte_finalizare!F165=Cotutela!$J$1,0.5,0)</f>
        <v>0</v>
      </c>
      <c r="K165" s="6">
        <f>IF(Proiecte_finalizare!F165=Cotutela!$K$1,0.5,0)</f>
        <v>0</v>
      </c>
      <c r="L165" s="6">
        <f>IF(Proiecte_finalizare!F165=Cotutela!$L$1,0.5,0)</f>
        <v>0</v>
      </c>
      <c r="M165" s="6">
        <f>IF(Proiecte_finalizare!F165=Cotutela!$M$1,0.5,0)</f>
        <v>0</v>
      </c>
      <c r="N165" s="6">
        <f>IF(Proiecte_finalizare!F165=Cotutela!$N$1,0.5,0)</f>
        <v>0</v>
      </c>
      <c r="O165" s="6">
        <f>IF(Proiecte_finalizare!F165=Cotutela!$O$1,0.5,0)</f>
        <v>0</v>
      </c>
      <c r="P165" s="6">
        <f>IF(Proiecte_finalizare!F165=Cotutela!$P$1,0.5,0)</f>
        <v>0</v>
      </c>
      <c r="Q165" s="6">
        <f>IF(Proiecte_finalizare!F165=Cotutela!$Q$1,0.5,0)</f>
        <v>0</v>
      </c>
      <c r="R165" s="6">
        <f>IF(Proiecte_finalizare!F165=Cotutela!$R$1,0.5,0)</f>
        <v>0</v>
      </c>
      <c r="S165" s="6">
        <f>IF(Proiecte_finalizare!F165=Cotutela!$S$1,0.5,0)</f>
        <v>0</v>
      </c>
      <c r="T165" s="6">
        <f>IF(Proiecte_finalizare!F165=Cotutela!$T$1,0.5,0)</f>
        <v>0</v>
      </c>
      <c r="U165" s="6">
        <f>IF(Proiecte_finalizare!F165=Cotutela!$U$1,0.5,0)</f>
        <v>0</v>
      </c>
      <c r="V165" s="6">
        <f>IF(Proiecte_finalizare!F165=Cotutela!$V$1,0.5,0)</f>
        <v>0</v>
      </c>
      <c r="W165" s="6">
        <f>IF(Proiecte_finalizare!F165=Cotutela!$W$1,0.5,0)</f>
        <v>0</v>
      </c>
      <c r="X165" s="6">
        <f>IF(Proiecte_finalizare!F165=Cotutela!$X$1,0.5,0)</f>
        <v>0</v>
      </c>
      <c r="Y165" s="6">
        <f>IF(Proiecte_finalizare!F165=Cotutela!$Y$1,0.5,0)</f>
        <v>0</v>
      </c>
      <c r="Z165" s="6">
        <f>IF(Proiecte_finalizare!F165=Cotutela!$Z$1,0.5,0)</f>
        <v>0</v>
      </c>
      <c r="AA165" s="6">
        <f>IF(Proiecte_finalizare!F165=Cotutela!$AA$1,0.5,0)</f>
        <v>0</v>
      </c>
      <c r="AB165" s="6">
        <f>IF(Proiecte_finalizare!F165=Cotutela!$AB$1,0.5,0)</f>
        <v>0</v>
      </c>
      <c r="AC165" s="6">
        <f>IF(Proiecte_finalizare!F165=Cotutela!$AC$1,0.5,0)</f>
        <v>0</v>
      </c>
      <c r="AD165" s="6">
        <f>IF(Proiecte_finalizare!F165=Cotutela!$AD$1,0.5,0)</f>
        <v>0</v>
      </c>
      <c r="AS165" s="6">
        <f>IF(Proiecte_finalizare!F165&lt;&gt;"",0.5-AT165,0)</f>
        <v>0</v>
      </c>
      <c r="AT165" s="6">
        <f t="shared" si="4"/>
        <v>0</v>
      </c>
      <c r="AU165" s="6">
        <f t="shared" si="5"/>
        <v>0</v>
      </c>
    </row>
    <row r="166" spans="1:47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IF(Proiecte_finalizare!F166=Cotutela!$C$1,0.5,0)</f>
        <v>0</v>
      </c>
      <c r="D166" s="6">
        <f>IF(Proiecte_finalizare!F166=Cotutela!$D$1,0.5,0)</f>
        <v>0</v>
      </c>
      <c r="E166" s="6">
        <f>IF(Proiecte_finalizare!F166=Cotutela!$E$1,0.5,0)</f>
        <v>0</v>
      </c>
      <c r="F166" s="6">
        <f>IF(Proiecte_finalizare!F166=Cotutela!$F$1,0.5,0)</f>
        <v>0</v>
      </c>
      <c r="G166" s="6">
        <f>IF(Proiecte_finalizare!F166=Cotutela!$G$1,0.5,0)</f>
        <v>0</v>
      </c>
      <c r="H166" s="6">
        <f>IF(Proiecte_finalizare!F166=Cotutela!$H$1,0.5,0)</f>
        <v>0</v>
      </c>
      <c r="I166" s="6">
        <f>IF(Proiecte_finalizare!F166=Cotutela!$I$1,0.5,0)</f>
        <v>0</v>
      </c>
      <c r="J166" s="6">
        <f>IF(Proiecte_finalizare!F166=Cotutela!$J$1,0.5,0)</f>
        <v>0</v>
      </c>
      <c r="K166" s="6">
        <f>IF(Proiecte_finalizare!F166=Cotutela!$K$1,0.5,0)</f>
        <v>0</v>
      </c>
      <c r="L166" s="6">
        <f>IF(Proiecte_finalizare!F166=Cotutela!$L$1,0.5,0)</f>
        <v>0</v>
      </c>
      <c r="M166" s="6">
        <f>IF(Proiecte_finalizare!F166=Cotutela!$M$1,0.5,0)</f>
        <v>0</v>
      </c>
      <c r="N166" s="6">
        <f>IF(Proiecte_finalizare!F166=Cotutela!$N$1,0.5,0)</f>
        <v>0</v>
      </c>
      <c r="O166" s="6">
        <f>IF(Proiecte_finalizare!F166=Cotutela!$O$1,0.5,0)</f>
        <v>0</v>
      </c>
      <c r="P166" s="6">
        <f>IF(Proiecte_finalizare!F166=Cotutela!$P$1,0.5,0)</f>
        <v>0</v>
      </c>
      <c r="Q166" s="6">
        <f>IF(Proiecte_finalizare!F166=Cotutela!$Q$1,0.5,0)</f>
        <v>0</v>
      </c>
      <c r="R166" s="6">
        <f>IF(Proiecte_finalizare!F166=Cotutela!$R$1,0.5,0)</f>
        <v>0</v>
      </c>
      <c r="S166" s="6">
        <f>IF(Proiecte_finalizare!F166=Cotutela!$S$1,0.5,0)</f>
        <v>0</v>
      </c>
      <c r="T166" s="6">
        <f>IF(Proiecte_finalizare!F166=Cotutela!$T$1,0.5,0)</f>
        <v>0</v>
      </c>
      <c r="U166" s="6">
        <f>IF(Proiecte_finalizare!F166=Cotutela!$U$1,0.5,0)</f>
        <v>0</v>
      </c>
      <c r="V166" s="6">
        <f>IF(Proiecte_finalizare!F166=Cotutela!$V$1,0.5,0)</f>
        <v>0</v>
      </c>
      <c r="W166" s="6">
        <f>IF(Proiecte_finalizare!F166=Cotutela!$W$1,0.5,0)</f>
        <v>0</v>
      </c>
      <c r="X166" s="6">
        <f>IF(Proiecte_finalizare!F166=Cotutela!$X$1,0.5,0)</f>
        <v>0</v>
      </c>
      <c r="Y166" s="6">
        <f>IF(Proiecte_finalizare!F166=Cotutela!$Y$1,0.5,0)</f>
        <v>0</v>
      </c>
      <c r="Z166" s="6">
        <f>IF(Proiecte_finalizare!F166=Cotutela!$Z$1,0.5,0)</f>
        <v>0</v>
      </c>
      <c r="AA166" s="6">
        <f>IF(Proiecte_finalizare!F166=Cotutela!$AA$1,0.5,0)</f>
        <v>0</v>
      </c>
      <c r="AB166" s="6">
        <f>IF(Proiecte_finalizare!F166=Cotutela!$AB$1,0.5,0)</f>
        <v>0</v>
      </c>
      <c r="AC166" s="6">
        <f>IF(Proiecte_finalizare!F166=Cotutela!$AC$1,0.5,0)</f>
        <v>0</v>
      </c>
      <c r="AD166" s="6">
        <f>IF(Proiecte_finalizare!F166=Cotutela!$AD$1,0.5,0)</f>
        <v>0</v>
      </c>
      <c r="AS166" s="6">
        <f>IF(Proiecte_finalizare!F166&lt;&gt;"",0.5-AT166,0)</f>
        <v>0</v>
      </c>
      <c r="AT166" s="6">
        <f t="shared" si="4"/>
        <v>0</v>
      </c>
      <c r="AU166" s="6">
        <f t="shared" si="5"/>
        <v>0</v>
      </c>
    </row>
    <row r="167" spans="1:47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IF(Proiecte_finalizare!F167=Cotutela!$C$1,0.5,0)</f>
        <v>0</v>
      </c>
      <c r="D167" s="6">
        <f>IF(Proiecte_finalizare!F167=Cotutela!$D$1,0.5,0)</f>
        <v>0</v>
      </c>
      <c r="E167" s="6">
        <f>IF(Proiecte_finalizare!F167=Cotutela!$E$1,0.5,0)</f>
        <v>0</v>
      </c>
      <c r="F167" s="6">
        <f>IF(Proiecte_finalizare!F167=Cotutela!$F$1,0.5,0)</f>
        <v>0</v>
      </c>
      <c r="G167" s="6">
        <f>IF(Proiecte_finalizare!F167=Cotutela!$G$1,0.5,0)</f>
        <v>0</v>
      </c>
      <c r="H167" s="6">
        <f>IF(Proiecte_finalizare!F167=Cotutela!$H$1,0.5,0)</f>
        <v>0</v>
      </c>
      <c r="I167" s="6">
        <f>IF(Proiecte_finalizare!F167=Cotutela!$I$1,0.5,0)</f>
        <v>0</v>
      </c>
      <c r="J167" s="6">
        <f>IF(Proiecte_finalizare!F167=Cotutela!$J$1,0.5,0)</f>
        <v>0</v>
      </c>
      <c r="K167" s="6">
        <f>IF(Proiecte_finalizare!F167=Cotutela!$K$1,0.5,0)</f>
        <v>0</v>
      </c>
      <c r="L167" s="6">
        <f>IF(Proiecte_finalizare!F167=Cotutela!$L$1,0.5,0)</f>
        <v>0</v>
      </c>
      <c r="M167" s="6">
        <f>IF(Proiecte_finalizare!F167=Cotutela!$M$1,0.5,0)</f>
        <v>0</v>
      </c>
      <c r="N167" s="6">
        <f>IF(Proiecte_finalizare!F167=Cotutela!$N$1,0.5,0)</f>
        <v>0</v>
      </c>
      <c r="O167" s="6">
        <f>IF(Proiecte_finalizare!F167=Cotutela!$O$1,0.5,0)</f>
        <v>0</v>
      </c>
      <c r="P167" s="6">
        <f>IF(Proiecte_finalizare!F167=Cotutela!$P$1,0.5,0)</f>
        <v>0</v>
      </c>
      <c r="Q167" s="6">
        <f>IF(Proiecte_finalizare!F167=Cotutela!$Q$1,0.5,0)</f>
        <v>0</v>
      </c>
      <c r="R167" s="6">
        <f>IF(Proiecte_finalizare!F167=Cotutela!$R$1,0.5,0)</f>
        <v>0</v>
      </c>
      <c r="S167" s="6">
        <f>IF(Proiecte_finalizare!F167=Cotutela!$S$1,0.5,0)</f>
        <v>0</v>
      </c>
      <c r="T167" s="6">
        <f>IF(Proiecte_finalizare!F167=Cotutela!$T$1,0.5,0)</f>
        <v>0</v>
      </c>
      <c r="U167" s="6">
        <f>IF(Proiecte_finalizare!F167=Cotutela!$U$1,0.5,0)</f>
        <v>0</v>
      </c>
      <c r="V167" s="6">
        <f>IF(Proiecte_finalizare!F167=Cotutela!$V$1,0.5,0)</f>
        <v>0</v>
      </c>
      <c r="W167" s="6">
        <f>IF(Proiecte_finalizare!F167=Cotutela!$W$1,0.5,0)</f>
        <v>0</v>
      </c>
      <c r="X167" s="6">
        <f>IF(Proiecte_finalizare!F167=Cotutela!$X$1,0.5,0)</f>
        <v>0</v>
      </c>
      <c r="Y167" s="6">
        <f>IF(Proiecte_finalizare!F167=Cotutela!$Y$1,0.5,0)</f>
        <v>0</v>
      </c>
      <c r="Z167" s="6">
        <f>IF(Proiecte_finalizare!F167=Cotutela!$Z$1,0.5,0)</f>
        <v>0</v>
      </c>
      <c r="AA167" s="6">
        <f>IF(Proiecte_finalizare!F167=Cotutela!$AA$1,0.5,0)</f>
        <v>0</v>
      </c>
      <c r="AB167" s="6">
        <f>IF(Proiecte_finalizare!F167=Cotutela!$AB$1,0.5,0)</f>
        <v>0</v>
      </c>
      <c r="AC167" s="6">
        <f>IF(Proiecte_finalizare!F167=Cotutela!$AC$1,0.5,0)</f>
        <v>0</v>
      </c>
      <c r="AD167" s="6">
        <f>IF(Proiecte_finalizare!F167=Cotutela!$AD$1,0.5,0)</f>
        <v>0</v>
      </c>
      <c r="AS167" s="6">
        <f>IF(Proiecte_finalizare!F167&lt;&gt;"",0.5-AT167,0)</f>
        <v>0</v>
      </c>
      <c r="AT167" s="6">
        <f t="shared" si="4"/>
        <v>0</v>
      </c>
      <c r="AU167" s="6">
        <f t="shared" si="5"/>
        <v>0</v>
      </c>
    </row>
    <row r="168" spans="1:47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IF(Proiecte_finalizare!F168=Cotutela!$C$1,0.5,0)</f>
        <v>0</v>
      </c>
      <c r="D168" s="6">
        <f>IF(Proiecte_finalizare!F168=Cotutela!$D$1,0.5,0)</f>
        <v>0</v>
      </c>
      <c r="E168" s="6">
        <f>IF(Proiecte_finalizare!F168=Cotutela!$E$1,0.5,0)</f>
        <v>0</v>
      </c>
      <c r="F168" s="6">
        <f>IF(Proiecte_finalizare!F168=Cotutela!$F$1,0.5,0)</f>
        <v>0</v>
      </c>
      <c r="G168" s="6">
        <f>IF(Proiecte_finalizare!F168=Cotutela!$G$1,0.5,0)</f>
        <v>0</v>
      </c>
      <c r="H168" s="6">
        <f>IF(Proiecte_finalizare!F168=Cotutela!$H$1,0.5,0)</f>
        <v>0</v>
      </c>
      <c r="I168" s="6">
        <f>IF(Proiecte_finalizare!F168=Cotutela!$I$1,0.5,0)</f>
        <v>0</v>
      </c>
      <c r="J168" s="6">
        <f>IF(Proiecte_finalizare!F168=Cotutela!$J$1,0.5,0)</f>
        <v>0</v>
      </c>
      <c r="K168" s="6">
        <f>IF(Proiecte_finalizare!F168=Cotutela!$K$1,0.5,0)</f>
        <v>0</v>
      </c>
      <c r="L168" s="6">
        <f>IF(Proiecte_finalizare!F168=Cotutela!$L$1,0.5,0)</f>
        <v>0</v>
      </c>
      <c r="M168" s="6">
        <f>IF(Proiecte_finalizare!F168=Cotutela!$M$1,0.5,0)</f>
        <v>0</v>
      </c>
      <c r="N168" s="6">
        <f>IF(Proiecte_finalizare!F168=Cotutela!$N$1,0.5,0)</f>
        <v>0</v>
      </c>
      <c r="O168" s="6">
        <f>IF(Proiecte_finalizare!F168=Cotutela!$O$1,0.5,0)</f>
        <v>0</v>
      </c>
      <c r="P168" s="6">
        <f>IF(Proiecte_finalizare!F168=Cotutela!$P$1,0.5,0)</f>
        <v>0</v>
      </c>
      <c r="Q168" s="6">
        <f>IF(Proiecte_finalizare!F168=Cotutela!$Q$1,0.5,0)</f>
        <v>0</v>
      </c>
      <c r="R168" s="6">
        <f>IF(Proiecte_finalizare!F168=Cotutela!$R$1,0.5,0)</f>
        <v>0</v>
      </c>
      <c r="S168" s="6">
        <f>IF(Proiecte_finalizare!F168=Cotutela!$S$1,0.5,0)</f>
        <v>0</v>
      </c>
      <c r="T168" s="6">
        <f>IF(Proiecte_finalizare!F168=Cotutela!$T$1,0.5,0)</f>
        <v>0</v>
      </c>
      <c r="U168" s="6">
        <f>IF(Proiecte_finalizare!F168=Cotutela!$U$1,0.5,0)</f>
        <v>0</v>
      </c>
      <c r="V168" s="6">
        <f>IF(Proiecte_finalizare!F168=Cotutela!$V$1,0.5,0)</f>
        <v>0</v>
      </c>
      <c r="W168" s="6">
        <f>IF(Proiecte_finalizare!F168=Cotutela!$W$1,0.5,0)</f>
        <v>0</v>
      </c>
      <c r="X168" s="6">
        <f>IF(Proiecte_finalizare!F168=Cotutela!$X$1,0.5,0)</f>
        <v>0</v>
      </c>
      <c r="Y168" s="6">
        <f>IF(Proiecte_finalizare!F168=Cotutela!$Y$1,0.5,0)</f>
        <v>0</v>
      </c>
      <c r="Z168" s="6">
        <f>IF(Proiecte_finalizare!F168=Cotutela!$Z$1,0.5,0)</f>
        <v>0</v>
      </c>
      <c r="AA168" s="6">
        <f>IF(Proiecte_finalizare!F168=Cotutela!$AA$1,0.5,0)</f>
        <v>0</v>
      </c>
      <c r="AB168" s="6">
        <f>IF(Proiecte_finalizare!F168=Cotutela!$AB$1,0.5,0)</f>
        <v>0</v>
      </c>
      <c r="AC168" s="6">
        <f>IF(Proiecte_finalizare!F168=Cotutela!$AC$1,0.5,0)</f>
        <v>0</v>
      </c>
      <c r="AD168" s="6">
        <f>IF(Proiecte_finalizare!F168=Cotutela!$AD$1,0.5,0)</f>
        <v>0</v>
      </c>
      <c r="AS168" s="6">
        <f>IF(Proiecte_finalizare!F168&lt;&gt;"",0.5-AT168,0)</f>
        <v>0</v>
      </c>
      <c r="AT168" s="6">
        <f t="shared" si="4"/>
        <v>0</v>
      </c>
      <c r="AU168" s="6">
        <f t="shared" si="5"/>
        <v>0</v>
      </c>
    </row>
    <row r="169" spans="1:47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IF(Proiecte_finalizare!F169=Cotutela!$C$1,0.5,0)</f>
        <v>0</v>
      </c>
      <c r="D169" s="6">
        <f>IF(Proiecte_finalizare!F169=Cotutela!$D$1,0.5,0)</f>
        <v>0</v>
      </c>
      <c r="E169" s="6">
        <f>IF(Proiecte_finalizare!F169=Cotutela!$E$1,0.5,0)</f>
        <v>0</v>
      </c>
      <c r="F169" s="6">
        <f>IF(Proiecte_finalizare!F169=Cotutela!$F$1,0.5,0)</f>
        <v>0</v>
      </c>
      <c r="G169" s="6">
        <f>IF(Proiecte_finalizare!F169=Cotutela!$G$1,0.5,0)</f>
        <v>0</v>
      </c>
      <c r="H169" s="6">
        <f>IF(Proiecte_finalizare!F169=Cotutela!$H$1,0.5,0)</f>
        <v>0</v>
      </c>
      <c r="I169" s="6">
        <f>IF(Proiecte_finalizare!F169=Cotutela!$I$1,0.5,0)</f>
        <v>0</v>
      </c>
      <c r="J169" s="6">
        <f>IF(Proiecte_finalizare!F169=Cotutela!$J$1,0.5,0)</f>
        <v>0</v>
      </c>
      <c r="K169" s="6">
        <f>IF(Proiecte_finalizare!F169=Cotutela!$K$1,0.5,0)</f>
        <v>0</v>
      </c>
      <c r="L169" s="6">
        <f>IF(Proiecte_finalizare!F169=Cotutela!$L$1,0.5,0)</f>
        <v>0</v>
      </c>
      <c r="M169" s="6">
        <f>IF(Proiecte_finalizare!F169=Cotutela!$M$1,0.5,0)</f>
        <v>0</v>
      </c>
      <c r="N169" s="6">
        <f>IF(Proiecte_finalizare!F169=Cotutela!$N$1,0.5,0)</f>
        <v>0</v>
      </c>
      <c r="O169" s="6">
        <f>IF(Proiecte_finalizare!F169=Cotutela!$O$1,0.5,0)</f>
        <v>0</v>
      </c>
      <c r="P169" s="6">
        <f>IF(Proiecte_finalizare!F169=Cotutela!$P$1,0.5,0)</f>
        <v>0</v>
      </c>
      <c r="Q169" s="6">
        <f>IF(Proiecte_finalizare!F169=Cotutela!$Q$1,0.5,0)</f>
        <v>0</v>
      </c>
      <c r="R169" s="6">
        <f>IF(Proiecte_finalizare!F169=Cotutela!$R$1,0.5,0)</f>
        <v>0</v>
      </c>
      <c r="S169" s="6">
        <f>IF(Proiecte_finalizare!F169=Cotutela!$S$1,0.5,0)</f>
        <v>0</v>
      </c>
      <c r="T169" s="6">
        <f>IF(Proiecte_finalizare!F169=Cotutela!$T$1,0.5,0)</f>
        <v>0</v>
      </c>
      <c r="U169" s="6">
        <f>IF(Proiecte_finalizare!F169=Cotutela!$U$1,0.5,0)</f>
        <v>0</v>
      </c>
      <c r="V169" s="6">
        <f>IF(Proiecte_finalizare!F169=Cotutela!$V$1,0.5,0)</f>
        <v>0</v>
      </c>
      <c r="W169" s="6">
        <f>IF(Proiecte_finalizare!F169=Cotutela!$W$1,0.5,0)</f>
        <v>0</v>
      </c>
      <c r="X169" s="6">
        <f>IF(Proiecte_finalizare!F169=Cotutela!$X$1,0.5,0)</f>
        <v>0</v>
      </c>
      <c r="Y169" s="6">
        <f>IF(Proiecte_finalizare!F169=Cotutela!$Y$1,0.5,0)</f>
        <v>0</v>
      </c>
      <c r="Z169" s="6">
        <f>IF(Proiecte_finalizare!F169=Cotutela!$Z$1,0.5,0)</f>
        <v>0</v>
      </c>
      <c r="AA169" s="6">
        <f>IF(Proiecte_finalizare!F169=Cotutela!$AA$1,0.5,0)</f>
        <v>0</v>
      </c>
      <c r="AB169" s="6">
        <f>IF(Proiecte_finalizare!F169=Cotutela!$AB$1,0.5,0)</f>
        <v>0</v>
      </c>
      <c r="AC169" s="6">
        <f>IF(Proiecte_finalizare!F169=Cotutela!$AC$1,0.5,0)</f>
        <v>0</v>
      </c>
      <c r="AD169" s="6">
        <f>IF(Proiecte_finalizare!F169=Cotutela!$AD$1,0.5,0)</f>
        <v>0</v>
      </c>
      <c r="AS169" s="6">
        <f>IF(Proiecte_finalizare!F169&lt;&gt;"",0.5-AT169,0)</f>
        <v>0</v>
      </c>
      <c r="AT169" s="6">
        <f t="shared" si="4"/>
        <v>0</v>
      </c>
      <c r="AU169" s="6">
        <f t="shared" si="5"/>
        <v>0</v>
      </c>
    </row>
    <row r="170" spans="1:47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IF(Proiecte_finalizare!F170=Cotutela!$C$1,0.5,0)</f>
        <v>0</v>
      </c>
      <c r="D170" s="6">
        <f>IF(Proiecte_finalizare!F170=Cotutela!$D$1,0.5,0)</f>
        <v>0</v>
      </c>
      <c r="E170" s="6">
        <f>IF(Proiecte_finalizare!F170=Cotutela!$E$1,0.5,0)</f>
        <v>0</v>
      </c>
      <c r="F170" s="6">
        <f>IF(Proiecte_finalizare!F170=Cotutela!$F$1,0.5,0)</f>
        <v>0</v>
      </c>
      <c r="G170" s="6">
        <f>IF(Proiecte_finalizare!F170=Cotutela!$G$1,0.5,0)</f>
        <v>0</v>
      </c>
      <c r="H170" s="6">
        <f>IF(Proiecte_finalizare!F170=Cotutela!$H$1,0.5,0)</f>
        <v>0</v>
      </c>
      <c r="I170" s="6">
        <f>IF(Proiecte_finalizare!F170=Cotutela!$I$1,0.5,0)</f>
        <v>0</v>
      </c>
      <c r="J170" s="6">
        <f>IF(Proiecte_finalizare!F170=Cotutela!$J$1,0.5,0)</f>
        <v>0</v>
      </c>
      <c r="K170" s="6">
        <f>IF(Proiecte_finalizare!F170=Cotutela!$K$1,0.5,0)</f>
        <v>0</v>
      </c>
      <c r="L170" s="6">
        <f>IF(Proiecte_finalizare!F170=Cotutela!$L$1,0.5,0)</f>
        <v>0</v>
      </c>
      <c r="M170" s="6">
        <f>IF(Proiecte_finalizare!F170=Cotutela!$M$1,0.5,0)</f>
        <v>0</v>
      </c>
      <c r="N170" s="6">
        <f>IF(Proiecte_finalizare!F170=Cotutela!$N$1,0.5,0)</f>
        <v>0</v>
      </c>
      <c r="O170" s="6">
        <f>IF(Proiecte_finalizare!F170=Cotutela!$O$1,0.5,0)</f>
        <v>0</v>
      </c>
      <c r="P170" s="6">
        <f>IF(Proiecte_finalizare!F170=Cotutela!$P$1,0.5,0)</f>
        <v>0</v>
      </c>
      <c r="Q170" s="6">
        <f>IF(Proiecte_finalizare!F170=Cotutela!$Q$1,0.5,0)</f>
        <v>0</v>
      </c>
      <c r="R170" s="6">
        <f>IF(Proiecte_finalizare!F170=Cotutela!$R$1,0.5,0)</f>
        <v>0</v>
      </c>
      <c r="S170" s="6">
        <f>IF(Proiecte_finalizare!F170=Cotutela!$S$1,0.5,0)</f>
        <v>0</v>
      </c>
      <c r="T170" s="6">
        <f>IF(Proiecte_finalizare!F170=Cotutela!$T$1,0.5,0)</f>
        <v>0</v>
      </c>
      <c r="U170" s="6">
        <f>IF(Proiecte_finalizare!F170=Cotutela!$U$1,0.5,0)</f>
        <v>0</v>
      </c>
      <c r="V170" s="6">
        <f>IF(Proiecte_finalizare!F170=Cotutela!$V$1,0.5,0)</f>
        <v>0</v>
      </c>
      <c r="W170" s="6">
        <f>IF(Proiecte_finalizare!F170=Cotutela!$W$1,0.5,0)</f>
        <v>0</v>
      </c>
      <c r="X170" s="6">
        <f>IF(Proiecte_finalizare!F170=Cotutela!$X$1,0.5,0)</f>
        <v>0</v>
      </c>
      <c r="Y170" s="6">
        <f>IF(Proiecte_finalizare!F170=Cotutela!$Y$1,0.5,0)</f>
        <v>0</v>
      </c>
      <c r="Z170" s="6">
        <f>IF(Proiecte_finalizare!F170=Cotutela!$Z$1,0.5,0)</f>
        <v>0</v>
      </c>
      <c r="AA170" s="6">
        <f>IF(Proiecte_finalizare!F170=Cotutela!$AA$1,0.5,0)</f>
        <v>0</v>
      </c>
      <c r="AB170" s="6">
        <f>IF(Proiecte_finalizare!F170=Cotutela!$AB$1,0.5,0)</f>
        <v>0</v>
      </c>
      <c r="AC170" s="6">
        <f>IF(Proiecte_finalizare!F170=Cotutela!$AC$1,0.5,0)</f>
        <v>0</v>
      </c>
      <c r="AD170" s="6">
        <f>IF(Proiecte_finalizare!F170=Cotutela!$AD$1,0.5,0)</f>
        <v>0</v>
      </c>
      <c r="AS170" s="6">
        <f>IF(Proiecte_finalizare!F170&lt;&gt;"",0.5-AT170,0)</f>
        <v>0</v>
      </c>
      <c r="AT170" s="6">
        <f t="shared" si="4"/>
        <v>0</v>
      </c>
      <c r="AU170" s="6">
        <f t="shared" si="5"/>
        <v>0</v>
      </c>
    </row>
    <row r="171" spans="1:47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IF(Proiecte_finalizare!F171=Cotutela!$C$1,0.5,0)</f>
        <v>0</v>
      </c>
      <c r="D171" s="6">
        <f>IF(Proiecte_finalizare!F171=Cotutela!$D$1,0.5,0)</f>
        <v>0</v>
      </c>
      <c r="E171" s="6">
        <f>IF(Proiecte_finalizare!F171=Cotutela!$E$1,0.5,0)</f>
        <v>0</v>
      </c>
      <c r="F171" s="6">
        <f>IF(Proiecte_finalizare!F171=Cotutela!$F$1,0.5,0)</f>
        <v>0</v>
      </c>
      <c r="G171" s="6">
        <f>IF(Proiecte_finalizare!F171=Cotutela!$G$1,0.5,0)</f>
        <v>0</v>
      </c>
      <c r="H171" s="6">
        <f>IF(Proiecte_finalizare!F171=Cotutela!$H$1,0.5,0)</f>
        <v>0</v>
      </c>
      <c r="I171" s="6">
        <f>IF(Proiecte_finalizare!F171=Cotutela!$I$1,0.5,0)</f>
        <v>0</v>
      </c>
      <c r="J171" s="6">
        <f>IF(Proiecte_finalizare!F171=Cotutela!$J$1,0.5,0)</f>
        <v>0</v>
      </c>
      <c r="K171" s="6">
        <f>IF(Proiecte_finalizare!F171=Cotutela!$K$1,0.5,0)</f>
        <v>0</v>
      </c>
      <c r="L171" s="6">
        <f>IF(Proiecte_finalizare!F171=Cotutela!$L$1,0.5,0)</f>
        <v>0</v>
      </c>
      <c r="M171" s="6">
        <f>IF(Proiecte_finalizare!F171=Cotutela!$M$1,0.5,0)</f>
        <v>0</v>
      </c>
      <c r="N171" s="6">
        <f>IF(Proiecte_finalizare!F171=Cotutela!$N$1,0.5,0)</f>
        <v>0</v>
      </c>
      <c r="O171" s="6">
        <f>IF(Proiecte_finalizare!F171=Cotutela!$O$1,0.5,0)</f>
        <v>0</v>
      </c>
      <c r="P171" s="6">
        <f>IF(Proiecte_finalizare!F171=Cotutela!$P$1,0.5,0)</f>
        <v>0</v>
      </c>
      <c r="Q171" s="6">
        <f>IF(Proiecte_finalizare!F171=Cotutela!$Q$1,0.5,0)</f>
        <v>0</v>
      </c>
      <c r="R171" s="6">
        <f>IF(Proiecte_finalizare!F171=Cotutela!$R$1,0.5,0)</f>
        <v>0</v>
      </c>
      <c r="S171" s="6">
        <f>IF(Proiecte_finalizare!F171=Cotutela!$S$1,0.5,0)</f>
        <v>0</v>
      </c>
      <c r="T171" s="6">
        <f>IF(Proiecte_finalizare!F171=Cotutela!$T$1,0.5,0)</f>
        <v>0</v>
      </c>
      <c r="U171" s="6">
        <f>IF(Proiecte_finalizare!F171=Cotutela!$U$1,0.5,0)</f>
        <v>0</v>
      </c>
      <c r="V171" s="6">
        <f>IF(Proiecte_finalizare!F171=Cotutela!$V$1,0.5,0)</f>
        <v>0</v>
      </c>
      <c r="W171" s="6">
        <f>IF(Proiecte_finalizare!F171=Cotutela!$W$1,0.5,0)</f>
        <v>0</v>
      </c>
      <c r="X171" s="6">
        <f>IF(Proiecte_finalizare!F171=Cotutela!$X$1,0.5,0)</f>
        <v>0</v>
      </c>
      <c r="Y171" s="6">
        <f>IF(Proiecte_finalizare!F171=Cotutela!$Y$1,0.5,0)</f>
        <v>0</v>
      </c>
      <c r="Z171" s="6">
        <f>IF(Proiecte_finalizare!F171=Cotutela!$Z$1,0.5,0)</f>
        <v>0</v>
      </c>
      <c r="AA171" s="6">
        <f>IF(Proiecte_finalizare!F171=Cotutela!$AA$1,0.5,0)</f>
        <v>0</v>
      </c>
      <c r="AB171" s="6">
        <f>IF(Proiecte_finalizare!F171=Cotutela!$AB$1,0.5,0)</f>
        <v>0</v>
      </c>
      <c r="AC171" s="6">
        <f>IF(Proiecte_finalizare!F171=Cotutela!$AC$1,0.5,0)</f>
        <v>0</v>
      </c>
      <c r="AD171" s="6">
        <f>IF(Proiecte_finalizare!F171=Cotutela!$AD$1,0.5,0)</f>
        <v>0</v>
      </c>
      <c r="AS171" s="6">
        <f>IF(Proiecte_finalizare!F171&lt;&gt;"",0.5-AT171,0)</f>
        <v>0</v>
      </c>
      <c r="AT171" s="6">
        <f t="shared" si="4"/>
        <v>0</v>
      </c>
      <c r="AU171" s="6">
        <f t="shared" si="5"/>
        <v>0</v>
      </c>
    </row>
    <row r="172" spans="1:47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IF(Proiecte_finalizare!F172=Cotutela!$C$1,0.5,0)</f>
        <v>0</v>
      </c>
      <c r="D172" s="6">
        <f>IF(Proiecte_finalizare!F172=Cotutela!$D$1,0.5,0)</f>
        <v>0</v>
      </c>
      <c r="E172" s="6">
        <f>IF(Proiecte_finalizare!F172=Cotutela!$E$1,0.5,0)</f>
        <v>0</v>
      </c>
      <c r="F172" s="6">
        <f>IF(Proiecte_finalizare!F172=Cotutela!$F$1,0.5,0)</f>
        <v>0</v>
      </c>
      <c r="G172" s="6">
        <f>IF(Proiecte_finalizare!F172=Cotutela!$G$1,0.5,0)</f>
        <v>0</v>
      </c>
      <c r="H172" s="6">
        <f>IF(Proiecte_finalizare!F172=Cotutela!$H$1,0.5,0)</f>
        <v>0</v>
      </c>
      <c r="I172" s="6">
        <f>IF(Proiecte_finalizare!F172=Cotutela!$I$1,0.5,0)</f>
        <v>0</v>
      </c>
      <c r="J172" s="6">
        <f>IF(Proiecte_finalizare!F172=Cotutela!$J$1,0.5,0)</f>
        <v>0</v>
      </c>
      <c r="K172" s="6">
        <f>IF(Proiecte_finalizare!F172=Cotutela!$K$1,0.5,0)</f>
        <v>0</v>
      </c>
      <c r="L172" s="6">
        <f>IF(Proiecte_finalizare!F172=Cotutela!$L$1,0.5,0)</f>
        <v>0</v>
      </c>
      <c r="M172" s="6">
        <f>IF(Proiecte_finalizare!F172=Cotutela!$M$1,0.5,0)</f>
        <v>0</v>
      </c>
      <c r="N172" s="6">
        <f>IF(Proiecte_finalizare!F172=Cotutela!$N$1,0.5,0)</f>
        <v>0</v>
      </c>
      <c r="O172" s="6">
        <f>IF(Proiecte_finalizare!F172=Cotutela!$O$1,0.5,0)</f>
        <v>0</v>
      </c>
      <c r="P172" s="6">
        <f>IF(Proiecte_finalizare!F172=Cotutela!$P$1,0.5,0)</f>
        <v>0</v>
      </c>
      <c r="Q172" s="6">
        <f>IF(Proiecte_finalizare!F172=Cotutela!$Q$1,0.5,0)</f>
        <v>0</v>
      </c>
      <c r="R172" s="6">
        <f>IF(Proiecte_finalizare!F172=Cotutela!$R$1,0.5,0)</f>
        <v>0</v>
      </c>
      <c r="S172" s="6">
        <f>IF(Proiecte_finalizare!F172=Cotutela!$S$1,0.5,0)</f>
        <v>0</v>
      </c>
      <c r="T172" s="6">
        <f>IF(Proiecte_finalizare!F172=Cotutela!$T$1,0.5,0)</f>
        <v>0</v>
      </c>
      <c r="U172" s="6">
        <f>IF(Proiecte_finalizare!F172=Cotutela!$U$1,0.5,0)</f>
        <v>0</v>
      </c>
      <c r="V172" s="6">
        <f>IF(Proiecte_finalizare!F172=Cotutela!$V$1,0.5,0)</f>
        <v>0</v>
      </c>
      <c r="W172" s="6">
        <f>IF(Proiecte_finalizare!F172=Cotutela!$W$1,0.5,0)</f>
        <v>0</v>
      </c>
      <c r="X172" s="6">
        <f>IF(Proiecte_finalizare!F172=Cotutela!$X$1,0.5,0)</f>
        <v>0</v>
      </c>
      <c r="Y172" s="6">
        <f>IF(Proiecte_finalizare!F172=Cotutela!$Y$1,0.5,0)</f>
        <v>0</v>
      </c>
      <c r="Z172" s="6">
        <f>IF(Proiecte_finalizare!F172=Cotutela!$Z$1,0.5,0)</f>
        <v>0</v>
      </c>
      <c r="AA172" s="6">
        <f>IF(Proiecte_finalizare!F172=Cotutela!$AA$1,0.5,0)</f>
        <v>0</v>
      </c>
      <c r="AB172" s="6">
        <f>IF(Proiecte_finalizare!F172=Cotutela!$AB$1,0.5,0)</f>
        <v>0</v>
      </c>
      <c r="AC172" s="6">
        <f>IF(Proiecte_finalizare!F172=Cotutela!$AC$1,0.5,0)</f>
        <v>0</v>
      </c>
      <c r="AD172" s="6">
        <f>IF(Proiecte_finalizare!F172=Cotutela!$AD$1,0.5,0)</f>
        <v>0</v>
      </c>
      <c r="AS172" s="6">
        <f>IF(Proiecte_finalizare!F172&lt;&gt;"",0.5-AT172,0)</f>
        <v>0</v>
      </c>
      <c r="AT172" s="6">
        <f t="shared" si="4"/>
        <v>0</v>
      </c>
      <c r="AU172" s="6">
        <f t="shared" si="5"/>
        <v>0</v>
      </c>
    </row>
    <row r="173" spans="1:47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IF(Proiecte_finalizare!F173=Cotutela!$C$1,0.5,0)</f>
        <v>0</v>
      </c>
      <c r="D173" s="6">
        <f>IF(Proiecte_finalizare!F173=Cotutela!$D$1,0.5,0)</f>
        <v>0</v>
      </c>
      <c r="E173" s="6">
        <f>IF(Proiecte_finalizare!F173=Cotutela!$E$1,0.5,0)</f>
        <v>0</v>
      </c>
      <c r="F173" s="6">
        <f>IF(Proiecte_finalizare!F173=Cotutela!$F$1,0.5,0)</f>
        <v>0</v>
      </c>
      <c r="G173" s="6">
        <f>IF(Proiecte_finalizare!F173=Cotutela!$G$1,0.5,0)</f>
        <v>0</v>
      </c>
      <c r="H173" s="6">
        <f>IF(Proiecte_finalizare!F173=Cotutela!$H$1,0.5,0)</f>
        <v>0</v>
      </c>
      <c r="I173" s="6">
        <f>IF(Proiecte_finalizare!F173=Cotutela!$I$1,0.5,0)</f>
        <v>0</v>
      </c>
      <c r="J173" s="6">
        <f>IF(Proiecte_finalizare!F173=Cotutela!$J$1,0.5,0)</f>
        <v>0</v>
      </c>
      <c r="K173" s="6">
        <f>IF(Proiecte_finalizare!F173=Cotutela!$K$1,0.5,0)</f>
        <v>0</v>
      </c>
      <c r="L173" s="6">
        <f>IF(Proiecte_finalizare!F173=Cotutela!$L$1,0.5,0)</f>
        <v>0</v>
      </c>
      <c r="M173" s="6">
        <f>IF(Proiecte_finalizare!F173=Cotutela!$M$1,0.5,0)</f>
        <v>0</v>
      </c>
      <c r="N173" s="6">
        <f>IF(Proiecte_finalizare!F173=Cotutela!$N$1,0.5,0)</f>
        <v>0</v>
      </c>
      <c r="O173" s="6">
        <f>IF(Proiecte_finalizare!F173=Cotutela!$O$1,0.5,0)</f>
        <v>0</v>
      </c>
      <c r="P173" s="6">
        <f>IF(Proiecte_finalizare!F173=Cotutela!$P$1,0.5,0)</f>
        <v>0</v>
      </c>
      <c r="Q173" s="6">
        <f>IF(Proiecte_finalizare!F173=Cotutela!$Q$1,0.5,0)</f>
        <v>0</v>
      </c>
      <c r="R173" s="6">
        <f>IF(Proiecte_finalizare!F173=Cotutela!$R$1,0.5,0)</f>
        <v>0</v>
      </c>
      <c r="S173" s="6">
        <f>IF(Proiecte_finalizare!F173=Cotutela!$S$1,0.5,0)</f>
        <v>0</v>
      </c>
      <c r="T173" s="6">
        <f>IF(Proiecte_finalizare!F173=Cotutela!$T$1,0.5,0)</f>
        <v>0</v>
      </c>
      <c r="U173" s="6">
        <f>IF(Proiecte_finalizare!F173=Cotutela!$U$1,0.5,0)</f>
        <v>0</v>
      </c>
      <c r="V173" s="6">
        <f>IF(Proiecte_finalizare!F173=Cotutela!$V$1,0.5,0)</f>
        <v>0</v>
      </c>
      <c r="W173" s="6">
        <f>IF(Proiecte_finalizare!F173=Cotutela!$W$1,0.5,0)</f>
        <v>0</v>
      </c>
      <c r="X173" s="6">
        <f>IF(Proiecte_finalizare!F173=Cotutela!$X$1,0.5,0)</f>
        <v>0</v>
      </c>
      <c r="Y173" s="6">
        <f>IF(Proiecte_finalizare!F173=Cotutela!$Y$1,0.5,0)</f>
        <v>0</v>
      </c>
      <c r="Z173" s="6">
        <f>IF(Proiecte_finalizare!F173=Cotutela!$Z$1,0.5,0)</f>
        <v>0</v>
      </c>
      <c r="AA173" s="6">
        <f>IF(Proiecte_finalizare!F173=Cotutela!$AA$1,0.5,0)</f>
        <v>0</v>
      </c>
      <c r="AB173" s="6">
        <f>IF(Proiecte_finalizare!F173=Cotutela!$AB$1,0.5,0)</f>
        <v>0</v>
      </c>
      <c r="AC173" s="6">
        <f>IF(Proiecte_finalizare!F173=Cotutela!$AC$1,0.5,0)</f>
        <v>0</v>
      </c>
      <c r="AD173" s="6">
        <f>IF(Proiecte_finalizare!F173=Cotutela!$AD$1,0.5,0)</f>
        <v>0</v>
      </c>
      <c r="AS173" s="6">
        <f>IF(Proiecte_finalizare!F173&lt;&gt;"",0.5-AT173,0)</f>
        <v>0</v>
      </c>
      <c r="AT173" s="6">
        <f t="shared" si="4"/>
        <v>0</v>
      </c>
      <c r="AU173" s="6">
        <f t="shared" si="5"/>
        <v>0</v>
      </c>
    </row>
    <row r="174" spans="1:47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IF(Proiecte_finalizare!F174=Cotutela!$C$1,0.5,0)</f>
        <v>0</v>
      </c>
      <c r="D174" s="6">
        <f>IF(Proiecte_finalizare!F174=Cotutela!$D$1,0.5,0)</f>
        <v>0</v>
      </c>
      <c r="E174" s="6">
        <f>IF(Proiecte_finalizare!F174=Cotutela!$E$1,0.5,0)</f>
        <v>0</v>
      </c>
      <c r="F174" s="6">
        <f>IF(Proiecte_finalizare!F174=Cotutela!$F$1,0.5,0)</f>
        <v>0</v>
      </c>
      <c r="G174" s="6">
        <f>IF(Proiecte_finalizare!F174=Cotutela!$G$1,0.5,0)</f>
        <v>0</v>
      </c>
      <c r="H174" s="6">
        <f>IF(Proiecte_finalizare!F174=Cotutela!$H$1,0.5,0)</f>
        <v>0</v>
      </c>
      <c r="I174" s="6">
        <f>IF(Proiecte_finalizare!F174=Cotutela!$I$1,0.5,0)</f>
        <v>0</v>
      </c>
      <c r="J174" s="6">
        <f>IF(Proiecte_finalizare!F174=Cotutela!$J$1,0.5,0)</f>
        <v>0</v>
      </c>
      <c r="K174" s="6">
        <f>IF(Proiecte_finalizare!F174=Cotutela!$K$1,0.5,0)</f>
        <v>0</v>
      </c>
      <c r="L174" s="6">
        <f>IF(Proiecte_finalizare!F174=Cotutela!$L$1,0.5,0)</f>
        <v>0</v>
      </c>
      <c r="M174" s="6">
        <f>IF(Proiecte_finalizare!F174=Cotutela!$M$1,0.5,0)</f>
        <v>0</v>
      </c>
      <c r="N174" s="6">
        <f>IF(Proiecte_finalizare!F174=Cotutela!$N$1,0.5,0)</f>
        <v>0</v>
      </c>
      <c r="O174" s="6">
        <f>IF(Proiecte_finalizare!F174=Cotutela!$O$1,0.5,0)</f>
        <v>0</v>
      </c>
      <c r="P174" s="6">
        <f>IF(Proiecte_finalizare!F174=Cotutela!$P$1,0.5,0)</f>
        <v>0</v>
      </c>
      <c r="Q174" s="6">
        <f>IF(Proiecte_finalizare!F174=Cotutela!$Q$1,0.5,0)</f>
        <v>0</v>
      </c>
      <c r="R174" s="6">
        <f>IF(Proiecte_finalizare!F174=Cotutela!$R$1,0.5,0)</f>
        <v>0</v>
      </c>
      <c r="S174" s="6">
        <f>IF(Proiecte_finalizare!F174=Cotutela!$S$1,0.5,0)</f>
        <v>0</v>
      </c>
      <c r="T174" s="6">
        <f>IF(Proiecte_finalizare!F174=Cotutela!$T$1,0.5,0)</f>
        <v>0</v>
      </c>
      <c r="U174" s="6">
        <f>IF(Proiecte_finalizare!F174=Cotutela!$U$1,0.5,0)</f>
        <v>0</v>
      </c>
      <c r="V174" s="6">
        <f>IF(Proiecte_finalizare!F174=Cotutela!$V$1,0.5,0)</f>
        <v>0</v>
      </c>
      <c r="W174" s="6">
        <f>IF(Proiecte_finalizare!F174=Cotutela!$W$1,0.5,0)</f>
        <v>0</v>
      </c>
      <c r="X174" s="6">
        <f>IF(Proiecte_finalizare!F174=Cotutela!$X$1,0.5,0)</f>
        <v>0</v>
      </c>
      <c r="Y174" s="6">
        <f>IF(Proiecte_finalizare!F174=Cotutela!$Y$1,0.5,0)</f>
        <v>0</v>
      </c>
      <c r="Z174" s="6">
        <f>IF(Proiecte_finalizare!F174=Cotutela!$Z$1,0.5,0)</f>
        <v>0</v>
      </c>
      <c r="AA174" s="6">
        <f>IF(Proiecte_finalizare!F174=Cotutela!$AA$1,0.5,0)</f>
        <v>0</v>
      </c>
      <c r="AB174" s="6">
        <f>IF(Proiecte_finalizare!F174=Cotutela!$AB$1,0.5,0)</f>
        <v>0</v>
      </c>
      <c r="AC174" s="6">
        <f>IF(Proiecte_finalizare!F174=Cotutela!$AC$1,0.5,0)</f>
        <v>0</v>
      </c>
      <c r="AD174" s="6">
        <f>IF(Proiecte_finalizare!F174=Cotutela!$AD$1,0.5,0)</f>
        <v>0</v>
      </c>
      <c r="AS174" s="6">
        <f>IF(Proiecte_finalizare!F174&lt;&gt;"",0.5-AT174,0)</f>
        <v>0</v>
      </c>
      <c r="AT174" s="6">
        <f t="shared" si="4"/>
        <v>0</v>
      </c>
      <c r="AU174" s="6">
        <f t="shared" si="5"/>
        <v>0</v>
      </c>
    </row>
    <row r="175" spans="1:47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IF(Proiecte_finalizare!F175=Cotutela!$C$1,0.5,0)</f>
        <v>0</v>
      </c>
      <c r="D175" s="6">
        <f>IF(Proiecte_finalizare!F175=Cotutela!$D$1,0.5,0)</f>
        <v>0</v>
      </c>
      <c r="E175" s="6">
        <f>IF(Proiecte_finalizare!F175=Cotutela!$E$1,0.5,0)</f>
        <v>0</v>
      </c>
      <c r="F175" s="6">
        <f>IF(Proiecte_finalizare!F175=Cotutela!$F$1,0.5,0)</f>
        <v>0</v>
      </c>
      <c r="G175" s="6">
        <f>IF(Proiecte_finalizare!F175=Cotutela!$G$1,0.5,0)</f>
        <v>0</v>
      </c>
      <c r="H175" s="6">
        <f>IF(Proiecte_finalizare!F175=Cotutela!$H$1,0.5,0)</f>
        <v>0</v>
      </c>
      <c r="I175" s="6">
        <f>IF(Proiecte_finalizare!F175=Cotutela!$I$1,0.5,0)</f>
        <v>0</v>
      </c>
      <c r="J175" s="6">
        <f>IF(Proiecte_finalizare!F175=Cotutela!$J$1,0.5,0)</f>
        <v>0</v>
      </c>
      <c r="K175" s="6">
        <f>IF(Proiecte_finalizare!F175=Cotutela!$K$1,0.5,0)</f>
        <v>0</v>
      </c>
      <c r="L175" s="6">
        <f>IF(Proiecte_finalizare!F175=Cotutela!$L$1,0.5,0)</f>
        <v>0</v>
      </c>
      <c r="M175" s="6">
        <f>IF(Proiecte_finalizare!F175=Cotutela!$M$1,0.5,0)</f>
        <v>0</v>
      </c>
      <c r="N175" s="6">
        <f>IF(Proiecte_finalizare!F175=Cotutela!$N$1,0.5,0)</f>
        <v>0</v>
      </c>
      <c r="O175" s="6">
        <f>IF(Proiecte_finalizare!F175=Cotutela!$O$1,0.5,0)</f>
        <v>0</v>
      </c>
      <c r="P175" s="6">
        <f>IF(Proiecte_finalizare!F175=Cotutela!$P$1,0.5,0)</f>
        <v>0</v>
      </c>
      <c r="Q175" s="6">
        <f>IF(Proiecte_finalizare!F175=Cotutela!$Q$1,0.5,0)</f>
        <v>0</v>
      </c>
      <c r="R175" s="6">
        <f>IF(Proiecte_finalizare!F175=Cotutela!$R$1,0.5,0)</f>
        <v>0</v>
      </c>
      <c r="S175" s="6">
        <f>IF(Proiecte_finalizare!F175=Cotutela!$S$1,0.5,0)</f>
        <v>0</v>
      </c>
      <c r="T175" s="6">
        <f>IF(Proiecte_finalizare!F175=Cotutela!$T$1,0.5,0)</f>
        <v>0</v>
      </c>
      <c r="U175" s="6">
        <f>IF(Proiecte_finalizare!F175=Cotutela!$U$1,0.5,0)</f>
        <v>0</v>
      </c>
      <c r="V175" s="6">
        <f>IF(Proiecte_finalizare!F175=Cotutela!$V$1,0.5,0)</f>
        <v>0</v>
      </c>
      <c r="W175" s="6">
        <f>IF(Proiecte_finalizare!F175=Cotutela!$W$1,0.5,0)</f>
        <v>0</v>
      </c>
      <c r="X175" s="6">
        <f>IF(Proiecte_finalizare!F175=Cotutela!$X$1,0.5,0)</f>
        <v>0</v>
      </c>
      <c r="Y175" s="6">
        <f>IF(Proiecte_finalizare!F175=Cotutela!$Y$1,0.5,0)</f>
        <v>0</v>
      </c>
      <c r="Z175" s="6">
        <f>IF(Proiecte_finalizare!F175=Cotutela!$Z$1,0.5,0)</f>
        <v>0</v>
      </c>
      <c r="AA175" s="6">
        <f>IF(Proiecte_finalizare!F175=Cotutela!$AA$1,0.5,0)</f>
        <v>0</v>
      </c>
      <c r="AB175" s="6">
        <f>IF(Proiecte_finalizare!F175=Cotutela!$AB$1,0.5,0)</f>
        <v>0</v>
      </c>
      <c r="AC175" s="6">
        <f>IF(Proiecte_finalizare!F175=Cotutela!$AC$1,0.5,0)</f>
        <v>0</v>
      </c>
      <c r="AD175" s="6">
        <f>IF(Proiecte_finalizare!F175=Cotutela!$AD$1,0.5,0)</f>
        <v>0</v>
      </c>
      <c r="AS175" s="6">
        <f>IF(Proiecte_finalizare!F175&lt;&gt;"",0.5-AT175,0)</f>
        <v>0</v>
      </c>
      <c r="AT175" s="6">
        <f t="shared" si="4"/>
        <v>0</v>
      </c>
      <c r="AU175" s="6">
        <f t="shared" si="5"/>
        <v>0</v>
      </c>
    </row>
    <row r="176" spans="1:47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IF(Proiecte_finalizare!F176=Cotutela!$C$1,0.5,0)</f>
        <v>0</v>
      </c>
      <c r="D176" s="6">
        <f>IF(Proiecte_finalizare!F176=Cotutela!$D$1,0.5,0)</f>
        <v>0</v>
      </c>
      <c r="E176" s="6">
        <f>IF(Proiecte_finalizare!F176=Cotutela!$E$1,0.5,0)</f>
        <v>0</v>
      </c>
      <c r="F176" s="6">
        <f>IF(Proiecte_finalizare!F176=Cotutela!$F$1,0.5,0)</f>
        <v>0</v>
      </c>
      <c r="G176" s="6">
        <f>IF(Proiecte_finalizare!F176=Cotutela!$G$1,0.5,0)</f>
        <v>0</v>
      </c>
      <c r="H176" s="6">
        <f>IF(Proiecte_finalizare!F176=Cotutela!$H$1,0.5,0)</f>
        <v>0</v>
      </c>
      <c r="I176" s="6">
        <f>IF(Proiecte_finalizare!F176=Cotutela!$I$1,0.5,0)</f>
        <v>0</v>
      </c>
      <c r="J176" s="6">
        <f>IF(Proiecte_finalizare!F176=Cotutela!$J$1,0.5,0)</f>
        <v>0</v>
      </c>
      <c r="K176" s="6">
        <f>IF(Proiecte_finalizare!F176=Cotutela!$K$1,0.5,0)</f>
        <v>0</v>
      </c>
      <c r="L176" s="6">
        <f>IF(Proiecte_finalizare!F176=Cotutela!$L$1,0.5,0)</f>
        <v>0</v>
      </c>
      <c r="M176" s="6">
        <f>IF(Proiecte_finalizare!F176=Cotutela!$M$1,0.5,0)</f>
        <v>0</v>
      </c>
      <c r="N176" s="6">
        <f>IF(Proiecte_finalizare!F176=Cotutela!$N$1,0.5,0)</f>
        <v>0</v>
      </c>
      <c r="O176" s="6">
        <f>IF(Proiecte_finalizare!F176=Cotutela!$O$1,0.5,0)</f>
        <v>0</v>
      </c>
      <c r="P176" s="6">
        <f>IF(Proiecte_finalizare!F176=Cotutela!$P$1,0.5,0)</f>
        <v>0</v>
      </c>
      <c r="Q176" s="6">
        <f>IF(Proiecte_finalizare!F176=Cotutela!$Q$1,0.5,0)</f>
        <v>0</v>
      </c>
      <c r="R176" s="6">
        <f>IF(Proiecte_finalizare!F176=Cotutela!$R$1,0.5,0)</f>
        <v>0</v>
      </c>
      <c r="S176" s="6">
        <f>IF(Proiecte_finalizare!F176=Cotutela!$S$1,0.5,0)</f>
        <v>0</v>
      </c>
      <c r="T176" s="6">
        <f>IF(Proiecte_finalizare!F176=Cotutela!$T$1,0.5,0)</f>
        <v>0</v>
      </c>
      <c r="U176" s="6">
        <f>IF(Proiecte_finalizare!F176=Cotutela!$U$1,0.5,0)</f>
        <v>0</v>
      </c>
      <c r="V176" s="6">
        <f>IF(Proiecte_finalizare!F176=Cotutela!$V$1,0.5,0)</f>
        <v>0</v>
      </c>
      <c r="W176" s="6">
        <f>IF(Proiecte_finalizare!F176=Cotutela!$W$1,0.5,0)</f>
        <v>0</v>
      </c>
      <c r="X176" s="6">
        <f>IF(Proiecte_finalizare!F176=Cotutela!$X$1,0.5,0)</f>
        <v>0</v>
      </c>
      <c r="Y176" s="6">
        <f>IF(Proiecte_finalizare!F176=Cotutela!$Y$1,0.5,0)</f>
        <v>0</v>
      </c>
      <c r="Z176" s="6">
        <f>IF(Proiecte_finalizare!F176=Cotutela!$Z$1,0.5,0)</f>
        <v>0</v>
      </c>
      <c r="AA176" s="6">
        <f>IF(Proiecte_finalizare!F176=Cotutela!$AA$1,0.5,0)</f>
        <v>0</v>
      </c>
      <c r="AB176" s="6">
        <f>IF(Proiecte_finalizare!F176=Cotutela!$AB$1,0.5,0)</f>
        <v>0</v>
      </c>
      <c r="AC176" s="6">
        <f>IF(Proiecte_finalizare!F176=Cotutela!$AC$1,0.5,0)</f>
        <v>0</v>
      </c>
      <c r="AD176" s="6">
        <f>IF(Proiecte_finalizare!F176=Cotutela!$AD$1,0.5,0)</f>
        <v>0</v>
      </c>
      <c r="AS176" s="6">
        <f>IF(Proiecte_finalizare!F176&lt;&gt;"",0.5-AT176,0)</f>
        <v>0</v>
      </c>
      <c r="AT176" s="6">
        <f t="shared" si="4"/>
        <v>0</v>
      </c>
      <c r="AU176" s="6">
        <f t="shared" si="5"/>
        <v>0</v>
      </c>
    </row>
    <row r="177" spans="1:47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IF(Proiecte_finalizare!F177=Cotutela!$C$1,0.5,0)</f>
        <v>0</v>
      </c>
      <c r="D177" s="6">
        <f>IF(Proiecte_finalizare!F177=Cotutela!$D$1,0.5,0)</f>
        <v>0</v>
      </c>
      <c r="E177" s="6">
        <f>IF(Proiecte_finalizare!F177=Cotutela!$E$1,0.5,0)</f>
        <v>0</v>
      </c>
      <c r="F177" s="6">
        <f>IF(Proiecte_finalizare!F177=Cotutela!$F$1,0.5,0)</f>
        <v>0</v>
      </c>
      <c r="G177" s="6">
        <f>IF(Proiecte_finalizare!F177=Cotutela!$G$1,0.5,0)</f>
        <v>0</v>
      </c>
      <c r="H177" s="6">
        <f>IF(Proiecte_finalizare!F177=Cotutela!$H$1,0.5,0)</f>
        <v>0</v>
      </c>
      <c r="I177" s="6">
        <f>IF(Proiecte_finalizare!F177=Cotutela!$I$1,0.5,0)</f>
        <v>0</v>
      </c>
      <c r="J177" s="6">
        <f>IF(Proiecte_finalizare!F177=Cotutela!$J$1,0.5,0)</f>
        <v>0</v>
      </c>
      <c r="K177" s="6">
        <f>IF(Proiecte_finalizare!F177=Cotutela!$K$1,0.5,0)</f>
        <v>0</v>
      </c>
      <c r="L177" s="6">
        <f>IF(Proiecte_finalizare!F177=Cotutela!$L$1,0.5,0)</f>
        <v>0</v>
      </c>
      <c r="M177" s="6">
        <f>IF(Proiecte_finalizare!F177=Cotutela!$M$1,0.5,0)</f>
        <v>0</v>
      </c>
      <c r="N177" s="6">
        <f>IF(Proiecte_finalizare!F177=Cotutela!$N$1,0.5,0)</f>
        <v>0</v>
      </c>
      <c r="O177" s="6">
        <f>IF(Proiecte_finalizare!F177=Cotutela!$O$1,0.5,0)</f>
        <v>0</v>
      </c>
      <c r="P177" s="6">
        <f>IF(Proiecte_finalizare!F177=Cotutela!$P$1,0.5,0)</f>
        <v>0</v>
      </c>
      <c r="Q177" s="6">
        <f>IF(Proiecte_finalizare!F177=Cotutela!$Q$1,0.5,0)</f>
        <v>0</v>
      </c>
      <c r="R177" s="6">
        <f>IF(Proiecte_finalizare!F177=Cotutela!$R$1,0.5,0)</f>
        <v>0</v>
      </c>
      <c r="S177" s="6">
        <f>IF(Proiecte_finalizare!F177=Cotutela!$S$1,0.5,0)</f>
        <v>0</v>
      </c>
      <c r="T177" s="6">
        <f>IF(Proiecte_finalizare!F177=Cotutela!$T$1,0.5,0)</f>
        <v>0</v>
      </c>
      <c r="U177" s="6">
        <f>IF(Proiecte_finalizare!F177=Cotutela!$U$1,0.5,0)</f>
        <v>0</v>
      </c>
      <c r="V177" s="6">
        <f>IF(Proiecte_finalizare!F177=Cotutela!$V$1,0.5,0)</f>
        <v>0</v>
      </c>
      <c r="W177" s="6">
        <f>IF(Proiecte_finalizare!F177=Cotutela!$W$1,0.5,0)</f>
        <v>0</v>
      </c>
      <c r="X177" s="6">
        <f>IF(Proiecte_finalizare!F177=Cotutela!$X$1,0.5,0)</f>
        <v>0</v>
      </c>
      <c r="Y177" s="6">
        <f>IF(Proiecte_finalizare!F177=Cotutela!$Y$1,0.5,0)</f>
        <v>0</v>
      </c>
      <c r="Z177" s="6">
        <f>IF(Proiecte_finalizare!F177=Cotutela!$Z$1,0.5,0)</f>
        <v>0</v>
      </c>
      <c r="AA177" s="6">
        <f>IF(Proiecte_finalizare!F177=Cotutela!$AA$1,0.5,0)</f>
        <v>0</v>
      </c>
      <c r="AB177" s="6">
        <f>IF(Proiecte_finalizare!F177=Cotutela!$AB$1,0.5,0)</f>
        <v>0</v>
      </c>
      <c r="AC177" s="6">
        <f>IF(Proiecte_finalizare!F177=Cotutela!$AC$1,0.5,0)</f>
        <v>0</v>
      </c>
      <c r="AD177" s="6">
        <f>IF(Proiecte_finalizare!F177=Cotutela!$AD$1,0.5,0)</f>
        <v>0</v>
      </c>
      <c r="AS177" s="6">
        <f>IF(Proiecte_finalizare!F177&lt;&gt;"",0.5-AT177,0)</f>
        <v>0</v>
      </c>
      <c r="AT177" s="6">
        <f t="shared" si="4"/>
        <v>0</v>
      </c>
      <c r="AU177" s="6">
        <f t="shared" si="5"/>
        <v>0</v>
      </c>
    </row>
    <row r="178" spans="1:47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IF(Proiecte_finalizare!F178=Cotutela!$C$1,0.5,0)</f>
        <v>0</v>
      </c>
      <c r="D178" s="6">
        <f>IF(Proiecte_finalizare!F178=Cotutela!$D$1,0.5,0)</f>
        <v>0</v>
      </c>
      <c r="E178" s="6">
        <f>IF(Proiecte_finalizare!F178=Cotutela!$E$1,0.5,0)</f>
        <v>0</v>
      </c>
      <c r="F178" s="6">
        <f>IF(Proiecte_finalizare!F178=Cotutela!$F$1,0.5,0)</f>
        <v>0</v>
      </c>
      <c r="G178" s="6">
        <f>IF(Proiecte_finalizare!F178=Cotutela!$G$1,0.5,0)</f>
        <v>0</v>
      </c>
      <c r="H178" s="6">
        <f>IF(Proiecte_finalizare!F178=Cotutela!$H$1,0.5,0)</f>
        <v>0</v>
      </c>
      <c r="I178" s="6">
        <f>IF(Proiecte_finalizare!F178=Cotutela!$I$1,0.5,0)</f>
        <v>0</v>
      </c>
      <c r="J178" s="6">
        <f>IF(Proiecte_finalizare!F178=Cotutela!$J$1,0.5,0)</f>
        <v>0</v>
      </c>
      <c r="K178" s="6">
        <f>IF(Proiecte_finalizare!F178=Cotutela!$K$1,0.5,0)</f>
        <v>0</v>
      </c>
      <c r="L178" s="6">
        <f>IF(Proiecte_finalizare!F178=Cotutela!$L$1,0.5,0)</f>
        <v>0</v>
      </c>
      <c r="M178" s="6">
        <f>IF(Proiecte_finalizare!F178=Cotutela!$M$1,0.5,0)</f>
        <v>0</v>
      </c>
      <c r="N178" s="6">
        <f>IF(Proiecte_finalizare!F178=Cotutela!$N$1,0.5,0)</f>
        <v>0</v>
      </c>
      <c r="O178" s="6">
        <f>IF(Proiecte_finalizare!F178=Cotutela!$O$1,0.5,0)</f>
        <v>0</v>
      </c>
      <c r="P178" s="6">
        <f>IF(Proiecte_finalizare!F178=Cotutela!$P$1,0.5,0)</f>
        <v>0</v>
      </c>
      <c r="Q178" s="6">
        <f>IF(Proiecte_finalizare!F178=Cotutela!$Q$1,0.5,0)</f>
        <v>0</v>
      </c>
      <c r="R178" s="6">
        <f>IF(Proiecte_finalizare!F178=Cotutela!$R$1,0.5,0)</f>
        <v>0</v>
      </c>
      <c r="S178" s="6">
        <f>IF(Proiecte_finalizare!F178=Cotutela!$S$1,0.5,0)</f>
        <v>0</v>
      </c>
      <c r="T178" s="6">
        <f>IF(Proiecte_finalizare!F178=Cotutela!$T$1,0.5,0)</f>
        <v>0</v>
      </c>
      <c r="U178" s="6">
        <f>IF(Proiecte_finalizare!F178=Cotutela!$U$1,0.5,0)</f>
        <v>0</v>
      </c>
      <c r="V178" s="6">
        <f>IF(Proiecte_finalizare!F178=Cotutela!$V$1,0.5,0)</f>
        <v>0</v>
      </c>
      <c r="W178" s="6">
        <f>IF(Proiecte_finalizare!F178=Cotutela!$W$1,0.5,0)</f>
        <v>0</v>
      </c>
      <c r="X178" s="6">
        <f>IF(Proiecte_finalizare!F178=Cotutela!$X$1,0.5,0)</f>
        <v>0</v>
      </c>
      <c r="Y178" s="6">
        <f>IF(Proiecte_finalizare!F178=Cotutela!$Y$1,0.5,0)</f>
        <v>0</v>
      </c>
      <c r="Z178" s="6">
        <f>IF(Proiecte_finalizare!F178=Cotutela!$Z$1,0.5,0)</f>
        <v>0</v>
      </c>
      <c r="AA178" s="6">
        <f>IF(Proiecte_finalizare!F178=Cotutela!$AA$1,0.5,0)</f>
        <v>0</v>
      </c>
      <c r="AB178" s="6">
        <f>IF(Proiecte_finalizare!F178=Cotutela!$AB$1,0.5,0)</f>
        <v>0</v>
      </c>
      <c r="AC178" s="6">
        <f>IF(Proiecte_finalizare!F178=Cotutela!$AC$1,0.5,0)</f>
        <v>0</v>
      </c>
      <c r="AD178" s="6">
        <f>IF(Proiecte_finalizare!F178=Cotutela!$AD$1,0.5,0)</f>
        <v>0</v>
      </c>
      <c r="AS178" s="6">
        <f>IF(Proiecte_finalizare!F178&lt;&gt;"",0.5-AT178,0)</f>
        <v>0</v>
      </c>
      <c r="AT178" s="6">
        <f t="shared" si="4"/>
        <v>0</v>
      </c>
      <c r="AU178" s="6">
        <f t="shared" si="5"/>
        <v>0</v>
      </c>
    </row>
    <row r="179" spans="1:47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IF(Proiecte_finalizare!F179=Cotutela!$C$1,0.5,0)</f>
        <v>0</v>
      </c>
      <c r="D179" s="6">
        <f>IF(Proiecte_finalizare!F179=Cotutela!$D$1,0.5,0)</f>
        <v>0</v>
      </c>
      <c r="E179" s="6">
        <f>IF(Proiecte_finalizare!F179=Cotutela!$E$1,0.5,0)</f>
        <v>0</v>
      </c>
      <c r="F179" s="6">
        <f>IF(Proiecte_finalizare!F179=Cotutela!$F$1,0.5,0)</f>
        <v>0</v>
      </c>
      <c r="G179" s="6">
        <f>IF(Proiecte_finalizare!F179=Cotutela!$G$1,0.5,0)</f>
        <v>0</v>
      </c>
      <c r="H179" s="6">
        <f>IF(Proiecte_finalizare!F179=Cotutela!$H$1,0.5,0)</f>
        <v>0</v>
      </c>
      <c r="I179" s="6">
        <f>IF(Proiecte_finalizare!F179=Cotutela!$I$1,0.5,0)</f>
        <v>0</v>
      </c>
      <c r="J179" s="6">
        <f>IF(Proiecte_finalizare!F179=Cotutela!$J$1,0.5,0)</f>
        <v>0</v>
      </c>
      <c r="K179" s="6">
        <f>IF(Proiecte_finalizare!F179=Cotutela!$K$1,0.5,0)</f>
        <v>0</v>
      </c>
      <c r="L179" s="6">
        <f>IF(Proiecte_finalizare!F179=Cotutela!$L$1,0.5,0)</f>
        <v>0</v>
      </c>
      <c r="M179" s="6">
        <f>IF(Proiecte_finalizare!F179=Cotutela!$M$1,0.5,0)</f>
        <v>0</v>
      </c>
      <c r="N179" s="6">
        <f>IF(Proiecte_finalizare!F179=Cotutela!$N$1,0.5,0)</f>
        <v>0</v>
      </c>
      <c r="O179" s="6">
        <f>IF(Proiecte_finalizare!F179=Cotutela!$O$1,0.5,0)</f>
        <v>0</v>
      </c>
      <c r="P179" s="6">
        <f>IF(Proiecte_finalizare!F179=Cotutela!$P$1,0.5,0)</f>
        <v>0</v>
      </c>
      <c r="Q179" s="6">
        <f>IF(Proiecte_finalizare!F179=Cotutela!$Q$1,0.5,0)</f>
        <v>0</v>
      </c>
      <c r="R179" s="6">
        <f>IF(Proiecte_finalizare!F179=Cotutela!$R$1,0.5,0)</f>
        <v>0</v>
      </c>
      <c r="S179" s="6">
        <f>IF(Proiecte_finalizare!F179=Cotutela!$S$1,0.5,0)</f>
        <v>0</v>
      </c>
      <c r="T179" s="6">
        <f>IF(Proiecte_finalizare!F179=Cotutela!$T$1,0.5,0)</f>
        <v>0</v>
      </c>
      <c r="U179" s="6">
        <f>IF(Proiecte_finalizare!F179=Cotutela!$U$1,0.5,0)</f>
        <v>0</v>
      </c>
      <c r="V179" s="6">
        <f>IF(Proiecte_finalizare!F179=Cotutela!$V$1,0.5,0)</f>
        <v>0</v>
      </c>
      <c r="W179" s="6">
        <f>IF(Proiecte_finalizare!F179=Cotutela!$W$1,0.5,0)</f>
        <v>0</v>
      </c>
      <c r="X179" s="6">
        <f>IF(Proiecte_finalizare!F179=Cotutela!$X$1,0.5,0)</f>
        <v>0</v>
      </c>
      <c r="Y179" s="6">
        <f>IF(Proiecte_finalizare!F179=Cotutela!$Y$1,0.5,0)</f>
        <v>0</v>
      </c>
      <c r="Z179" s="6">
        <f>IF(Proiecte_finalizare!F179=Cotutela!$Z$1,0.5,0)</f>
        <v>0</v>
      </c>
      <c r="AA179" s="6">
        <f>IF(Proiecte_finalizare!F179=Cotutela!$AA$1,0.5,0)</f>
        <v>0</v>
      </c>
      <c r="AB179" s="6">
        <f>IF(Proiecte_finalizare!F179=Cotutela!$AB$1,0.5,0)</f>
        <v>0</v>
      </c>
      <c r="AC179" s="6">
        <f>IF(Proiecte_finalizare!F179=Cotutela!$AC$1,0.5,0)</f>
        <v>0</v>
      </c>
      <c r="AD179" s="6">
        <f>IF(Proiecte_finalizare!F179=Cotutela!$AD$1,0.5,0)</f>
        <v>0</v>
      </c>
      <c r="AS179" s="6">
        <f>IF(Proiecte_finalizare!F179&lt;&gt;"",0.5-AT179,0)</f>
        <v>0</v>
      </c>
      <c r="AT179" s="6">
        <f t="shared" si="4"/>
        <v>0</v>
      </c>
      <c r="AU179" s="6">
        <f t="shared" si="5"/>
        <v>0</v>
      </c>
    </row>
    <row r="180" spans="1:47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IF(Proiecte_finalizare!F180=Cotutela!$C$1,0.5,0)</f>
        <v>0</v>
      </c>
      <c r="D180" s="6">
        <f>IF(Proiecte_finalizare!F180=Cotutela!$D$1,0.5,0)</f>
        <v>0</v>
      </c>
      <c r="E180" s="6">
        <f>IF(Proiecte_finalizare!F180=Cotutela!$E$1,0.5,0)</f>
        <v>0</v>
      </c>
      <c r="F180" s="6">
        <f>IF(Proiecte_finalizare!F180=Cotutela!$F$1,0.5,0)</f>
        <v>0</v>
      </c>
      <c r="G180" s="6">
        <f>IF(Proiecte_finalizare!F180=Cotutela!$G$1,0.5,0)</f>
        <v>0</v>
      </c>
      <c r="H180" s="6">
        <f>IF(Proiecte_finalizare!F180=Cotutela!$H$1,0.5,0)</f>
        <v>0</v>
      </c>
      <c r="I180" s="6">
        <f>IF(Proiecte_finalizare!F180=Cotutela!$I$1,0.5,0)</f>
        <v>0</v>
      </c>
      <c r="J180" s="6">
        <f>IF(Proiecte_finalizare!F180=Cotutela!$J$1,0.5,0)</f>
        <v>0</v>
      </c>
      <c r="K180" s="6">
        <f>IF(Proiecte_finalizare!F180=Cotutela!$K$1,0.5,0)</f>
        <v>0</v>
      </c>
      <c r="L180" s="6">
        <f>IF(Proiecte_finalizare!F180=Cotutela!$L$1,0.5,0)</f>
        <v>0</v>
      </c>
      <c r="M180" s="6">
        <f>IF(Proiecte_finalizare!F180=Cotutela!$M$1,0.5,0)</f>
        <v>0</v>
      </c>
      <c r="N180" s="6">
        <f>IF(Proiecte_finalizare!F180=Cotutela!$N$1,0.5,0)</f>
        <v>0</v>
      </c>
      <c r="O180" s="6">
        <f>IF(Proiecte_finalizare!F180=Cotutela!$O$1,0.5,0)</f>
        <v>0</v>
      </c>
      <c r="P180" s="6">
        <f>IF(Proiecte_finalizare!F180=Cotutela!$P$1,0.5,0)</f>
        <v>0</v>
      </c>
      <c r="Q180" s="6">
        <f>IF(Proiecte_finalizare!F180=Cotutela!$Q$1,0.5,0)</f>
        <v>0</v>
      </c>
      <c r="R180" s="6">
        <f>IF(Proiecte_finalizare!F180=Cotutela!$R$1,0.5,0)</f>
        <v>0</v>
      </c>
      <c r="S180" s="6">
        <f>IF(Proiecte_finalizare!F180=Cotutela!$S$1,0.5,0)</f>
        <v>0</v>
      </c>
      <c r="T180" s="6">
        <f>IF(Proiecte_finalizare!F180=Cotutela!$T$1,0.5,0)</f>
        <v>0</v>
      </c>
      <c r="U180" s="6">
        <f>IF(Proiecte_finalizare!F180=Cotutela!$U$1,0.5,0)</f>
        <v>0</v>
      </c>
      <c r="V180" s="6">
        <f>IF(Proiecte_finalizare!F180=Cotutela!$V$1,0.5,0)</f>
        <v>0</v>
      </c>
      <c r="W180" s="6">
        <f>IF(Proiecte_finalizare!F180=Cotutela!$W$1,0.5,0)</f>
        <v>0</v>
      </c>
      <c r="X180" s="6">
        <f>IF(Proiecte_finalizare!F180=Cotutela!$X$1,0.5,0)</f>
        <v>0</v>
      </c>
      <c r="Y180" s="6">
        <f>IF(Proiecte_finalizare!F180=Cotutela!$Y$1,0.5,0)</f>
        <v>0</v>
      </c>
      <c r="Z180" s="6">
        <f>IF(Proiecte_finalizare!F180=Cotutela!$Z$1,0.5,0)</f>
        <v>0</v>
      </c>
      <c r="AA180" s="6">
        <f>IF(Proiecte_finalizare!F180=Cotutela!$AA$1,0.5,0)</f>
        <v>0</v>
      </c>
      <c r="AB180" s="6">
        <f>IF(Proiecte_finalizare!F180=Cotutela!$AB$1,0.5,0)</f>
        <v>0</v>
      </c>
      <c r="AC180" s="6">
        <f>IF(Proiecte_finalizare!F180=Cotutela!$AC$1,0.5,0)</f>
        <v>0</v>
      </c>
      <c r="AD180" s="6">
        <f>IF(Proiecte_finalizare!F180=Cotutela!$AD$1,0.5,0)</f>
        <v>0</v>
      </c>
      <c r="AS180" s="6">
        <f>IF(Proiecte_finalizare!F180&lt;&gt;"",0.5-AT180,0)</f>
        <v>0</v>
      </c>
      <c r="AT180" s="6">
        <f t="shared" si="4"/>
        <v>0</v>
      </c>
      <c r="AU180" s="6">
        <f t="shared" si="5"/>
        <v>0</v>
      </c>
    </row>
    <row r="181" spans="1:47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IF(Proiecte_finalizare!F181=Cotutela!$C$1,0.5,0)</f>
        <v>0</v>
      </c>
      <c r="D181" s="6">
        <f>IF(Proiecte_finalizare!F181=Cotutela!$D$1,0.5,0)</f>
        <v>0</v>
      </c>
      <c r="E181" s="6">
        <f>IF(Proiecte_finalizare!F181=Cotutela!$E$1,0.5,0)</f>
        <v>0</v>
      </c>
      <c r="F181" s="6">
        <f>IF(Proiecte_finalizare!F181=Cotutela!$F$1,0.5,0)</f>
        <v>0</v>
      </c>
      <c r="G181" s="6">
        <f>IF(Proiecte_finalizare!F181=Cotutela!$G$1,0.5,0)</f>
        <v>0</v>
      </c>
      <c r="H181" s="6">
        <f>IF(Proiecte_finalizare!F181=Cotutela!$H$1,0.5,0)</f>
        <v>0</v>
      </c>
      <c r="I181" s="6">
        <f>IF(Proiecte_finalizare!F181=Cotutela!$I$1,0.5,0)</f>
        <v>0</v>
      </c>
      <c r="J181" s="6">
        <f>IF(Proiecte_finalizare!F181=Cotutela!$J$1,0.5,0)</f>
        <v>0</v>
      </c>
      <c r="K181" s="6">
        <f>IF(Proiecte_finalizare!F181=Cotutela!$K$1,0.5,0)</f>
        <v>0</v>
      </c>
      <c r="L181" s="6">
        <f>IF(Proiecte_finalizare!F181=Cotutela!$L$1,0.5,0)</f>
        <v>0</v>
      </c>
      <c r="M181" s="6">
        <f>IF(Proiecte_finalizare!F181=Cotutela!$M$1,0.5,0)</f>
        <v>0</v>
      </c>
      <c r="N181" s="6">
        <f>IF(Proiecte_finalizare!F181=Cotutela!$N$1,0.5,0)</f>
        <v>0</v>
      </c>
      <c r="O181" s="6">
        <f>IF(Proiecte_finalizare!F181=Cotutela!$O$1,0.5,0)</f>
        <v>0</v>
      </c>
      <c r="P181" s="6">
        <f>IF(Proiecte_finalizare!F181=Cotutela!$P$1,0.5,0)</f>
        <v>0</v>
      </c>
      <c r="Q181" s="6">
        <f>IF(Proiecte_finalizare!F181=Cotutela!$Q$1,0.5,0)</f>
        <v>0</v>
      </c>
      <c r="R181" s="6">
        <f>IF(Proiecte_finalizare!F181=Cotutela!$R$1,0.5,0)</f>
        <v>0</v>
      </c>
      <c r="S181" s="6">
        <f>IF(Proiecte_finalizare!F181=Cotutela!$S$1,0.5,0)</f>
        <v>0</v>
      </c>
      <c r="T181" s="6">
        <f>IF(Proiecte_finalizare!F181=Cotutela!$T$1,0.5,0)</f>
        <v>0</v>
      </c>
      <c r="U181" s="6">
        <f>IF(Proiecte_finalizare!F181=Cotutela!$U$1,0.5,0)</f>
        <v>0</v>
      </c>
      <c r="V181" s="6">
        <f>IF(Proiecte_finalizare!F181=Cotutela!$V$1,0.5,0)</f>
        <v>0</v>
      </c>
      <c r="W181" s="6">
        <f>IF(Proiecte_finalizare!F181=Cotutela!$W$1,0.5,0)</f>
        <v>0</v>
      </c>
      <c r="X181" s="6">
        <f>IF(Proiecte_finalizare!F181=Cotutela!$X$1,0.5,0)</f>
        <v>0</v>
      </c>
      <c r="Y181" s="6">
        <f>IF(Proiecte_finalizare!F181=Cotutela!$Y$1,0.5,0)</f>
        <v>0</v>
      </c>
      <c r="Z181" s="6">
        <f>IF(Proiecte_finalizare!F181=Cotutela!$Z$1,0.5,0)</f>
        <v>0</v>
      </c>
      <c r="AA181" s="6">
        <f>IF(Proiecte_finalizare!F181=Cotutela!$AA$1,0.5,0)</f>
        <v>0</v>
      </c>
      <c r="AB181" s="6">
        <f>IF(Proiecte_finalizare!F181=Cotutela!$AB$1,0.5,0)</f>
        <v>0</v>
      </c>
      <c r="AC181" s="6">
        <f>IF(Proiecte_finalizare!F181=Cotutela!$AC$1,0.5,0)</f>
        <v>0</v>
      </c>
      <c r="AD181" s="6">
        <f>IF(Proiecte_finalizare!F181=Cotutela!$AD$1,0.5,0)</f>
        <v>0</v>
      </c>
      <c r="AS181" s="6">
        <f>IF(Proiecte_finalizare!F181&lt;&gt;"",0.5-AT181,0)</f>
        <v>0</v>
      </c>
      <c r="AT181" s="6">
        <f t="shared" si="4"/>
        <v>0</v>
      </c>
      <c r="AU181" s="6">
        <f t="shared" si="5"/>
        <v>0</v>
      </c>
    </row>
    <row r="182" spans="1:47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IF(Proiecte_finalizare!F182=Cotutela!$C$1,0.5,0)</f>
        <v>0</v>
      </c>
      <c r="D182" s="6">
        <f>IF(Proiecte_finalizare!F182=Cotutela!$D$1,0.5,0)</f>
        <v>0</v>
      </c>
      <c r="E182" s="6">
        <f>IF(Proiecte_finalizare!F182=Cotutela!$E$1,0.5,0)</f>
        <v>0</v>
      </c>
      <c r="F182" s="6">
        <f>IF(Proiecte_finalizare!F182=Cotutela!$F$1,0.5,0)</f>
        <v>0</v>
      </c>
      <c r="G182" s="6">
        <f>IF(Proiecte_finalizare!F182=Cotutela!$G$1,0.5,0)</f>
        <v>0</v>
      </c>
      <c r="H182" s="6">
        <f>IF(Proiecte_finalizare!F182=Cotutela!$H$1,0.5,0)</f>
        <v>0</v>
      </c>
      <c r="I182" s="6">
        <f>IF(Proiecte_finalizare!F182=Cotutela!$I$1,0.5,0)</f>
        <v>0</v>
      </c>
      <c r="J182" s="6">
        <f>IF(Proiecte_finalizare!F182=Cotutela!$J$1,0.5,0)</f>
        <v>0</v>
      </c>
      <c r="K182" s="6">
        <f>IF(Proiecte_finalizare!F182=Cotutela!$K$1,0.5,0)</f>
        <v>0</v>
      </c>
      <c r="L182" s="6">
        <f>IF(Proiecte_finalizare!F182=Cotutela!$L$1,0.5,0)</f>
        <v>0</v>
      </c>
      <c r="M182" s="6">
        <f>IF(Proiecte_finalizare!F182=Cotutela!$M$1,0.5,0)</f>
        <v>0</v>
      </c>
      <c r="N182" s="6">
        <f>IF(Proiecte_finalizare!F182=Cotutela!$N$1,0.5,0)</f>
        <v>0</v>
      </c>
      <c r="O182" s="6">
        <f>IF(Proiecte_finalizare!F182=Cotutela!$O$1,0.5,0)</f>
        <v>0</v>
      </c>
      <c r="P182" s="6">
        <f>IF(Proiecte_finalizare!F182=Cotutela!$P$1,0.5,0)</f>
        <v>0</v>
      </c>
      <c r="Q182" s="6">
        <f>IF(Proiecte_finalizare!F182=Cotutela!$Q$1,0.5,0)</f>
        <v>0</v>
      </c>
      <c r="R182" s="6">
        <f>IF(Proiecte_finalizare!F182=Cotutela!$R$1,0.5,0)</f>
        <v>0</v>
      </c>
      <c r="S182" s="6">
        <f>IF(Proiecte_finalizare!F182=Cotutela!$S$1,0.5,0)</f>
        <v>0</v>
      </c>
      <c r="T182" s="6">
        <f>IF(Proiecte_finalizare!F182=Cotutela!$T$1,0.5,0)</f>
        <v>0</v>
      </c>
      <c r="U182" s="6">
        <f>IF(Proiecte_finalizare!F182=Cotutela!$U$1,0.5,0)</f>
        <v>0</v>
      </c>
      <c r="V182" s="6">
        <f>IF(Proiecte_finalizare!F182=Cotutela!$V$1,0.5,0)</f>
        <v>0</v>
      </c>
      <c r="W182" s="6">
        <f>IF(Proiecte_finalizare!F182=Cotutela!$W$1,0.5,0)</f>
        <v>0</v>
      </c>
      <c r="X182" s="6">
        <f>IF(Proiecte_finalizare!F182=Cotutela!$X$1,0.5,0)</f>
        <v>0</v>
      </c>
      <c r="Y182" s="6">
        <f>IF(Proiecte_finalizare!F182=Cotutela!$Y$1,0.5,0)</f>
        <v>0</v>
      </c>
      <c r="Z182" s="6">
        <f>IF(Proiecte_finalizare!F182=Cotutela!$Z$1,0.5,0)</f>
        <v>0</v>
      </c>
      <c r="AA182" s="6">
        <f>IF(Proiecte_finalizare!F182=Cotutela!$AA$1,0.5,0)</f>
        <v>0</v>
      </c>
      <c r="AB182" s="6">
        <f>IF(Proiecte_finalizare!F182=Cotutela!$AB$1,0.5,0)</f>
        <v>0</v>
      </c>
      <c r="AC182" s="6">
        <f>IF(Proiecte_finalizare!F182=Cotutela!$AC$1,0.5,0)</f>
        <v>0</v>
      </c>
      <c r="AD182" s="6">
        <f>IF(Proiecte_finalizare!F182=Cotutela!$AD$1,0.5,0)</f>
        <v>0</v>
      </c>
      <c r="AS182" s="6">
        <f>IF(Proiecte_finalizare!F182&lt;&gt;"",0.5-AT182,0)</f>
        <v>0</v>
      </c>
      <c r="AT182" s="6">
        <f t="shared" si="4"/>
        <v>0</v>
      </c>
      <c r="AU182" s="6">
        <f t="shared" si="5"/>
        <v>0</v>
      </c>
    </row>
    <row r="183" spans="1:47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IF(Proiecte_finalizare!F183=Cotutela!$C$1,0.5,0)</f>
        <v>0</v>
      </c>
      <c r="D183" s="6">
        <f>IF(Proiecte_finalizare!F183=Cotutela!$D$1,0.5,0)</f>
        <v>0</v>
      </c>
      <c r="E183" s="6">
        <f>IF(Proiecte_finalizare!F183=Cotutela!$E$1,0.5,0)</f>
        <v>0</v>
      </c>
      <c r="F183" s="6">
        <f>IF(Proiecte_finalizare!F183=Cotutela!$F$1,0.5,0)</f>
        <v>0</v>
      </c>
      <c r="G183" s="6">
        <f>IF(Proiecte_finalizare!F183=Cotutela!$G$1,0.5,0)</f>
        <v>0</v>
      </c>
      <c r="H183" s="6">
        <f>IF(Proiecte_finalizare!F183=Cotutela!$H$1,0.5,0)</f>
        <v>0</v>
      </c>
      <c r="I183" s="6">
        <f>IF(Proiecte_finalizare!F183=Cotutela!$I$1,0.5,0)</f>
        <v>0</v>
      </c>
      <c r="J183" s="6">
        <f>IF(Proiecte_finalizare!F183=Cotutela!$J$1,0.5,0)</f>
        <v>0</v>
      </c>
      <c r="K183" s="6">
        <f>IF(Proiecte_finalizare!F183=Cotutela!$K$1,0.5,0)</f>
        <v>0</v>
      </c>
      <c r="L183" s="6">
        <f>IF(Proiecte_finalizare!F183=Cotutela!$L$1,0.5,0)</f>
        <v>0</v>
      </c>
      <c r="M183" s="6">
        <f>IF(Proiecte_finalizare!F183=Cotutela!$M$1,0.5,0)</f>
        <v>0</v>
      </c>
      <c r="N183" s="6">
        <f>IF(Proiecte_finalizare!F183=Cotutela!$N$1,0.5,0)</f>
        <v>0</v>
      </c>
      <c r="O183" s="6">
        <f>IF(Proiecte_finalizare!F183=Cotutela!$O$1,0.5,0)</f>
        <v>0</v>
      </c>
      <c r="P183" s="6">
        <f>IF(Proiecte_finalizare!F183=Cotutela!$P$1,0.5,0)</f>
        <v>0</v>
      </c>
      <c r="Q183" s="6">
        <f>IF(Proiecte_finalizare!F183=Cotutela!$Q$1,0.5,0)</f>
        <v>0</v>
      </c>
      <c r="R183" s="6">
        <f>IF(Proiecte_finalizare!F183=Cotutela!$R$1,0.5,0)</f>
        <v>0</v>
      </c>
      <c r="S183" s="6">
        <f>IF(Proiecte_finalizare!F183=Cotutela!$S$1,0.5,0)</f>
        <v>0</v>
      </c>
      <c r="T183" s="6">
        <f>IF(Proiecte_finalizare!F183=Cotutela!$T$1,0.5,0)</f>
        <v>0</v>
      </c>
      <c r="U183" s="6">
        <f>IF(Proiecte_finalizare!F183=Cotutela!$U$1,0.5,0)</f>
        <v>0</v>
      </c>
      <c r="V183" s="6">
        <f>IF(Proiecte_finalizare!F183=Cotutela!$V$1,0.5,0)</f>
        <v>0</v>
      </c>
      <c r="W183" s="6">
        <f>IF(Proiecte_finalizare!F183=Cotutela!$W$1,0.5,0)</f>
        <v>0</v>
      </c>
      <c r="X183" s="6">
        <f>IF(Proiecte_finalizare!F183=Cotutela!$X$1,0.5,0)</f>
        <v>0</v>
      </c>
      <c r="Y183" s="6">
        <f>IF(Proiecte_finalizare!F183=Cotutela!$Y$1,0.5,0)</f>
        <v>0</v>
      </c>
      <c r="Z183" s="6">
        <f>IF(Proiecte_finalizare!F183=Cotutela!$Z$1,0.5,0)</f>
        <v>0</v>
      </c>
      <c r="AA183" s="6">
        <f>IF(Proiecte_finalizare!F183=Cotutela!$AA$1,0.5,0)</f>
        <v>0</v>
      </c>
      <c r="AB183" s="6">
        <f>IF(Proiecte_finalizare!F183=Cotutela!$AB$1,0.5,0)</f>
        <v>0</v>
      </c>
      <c r="AC183" s="6">
        <f>IF(Proiecte_finalizare!F183=Cotutela!$AC$1,0.5,0)</f>
        <v>0</v>
      </c>
      <c r="AD183" s="6">
        <f>IF(Proiecte_finalizare!F183=Cotutela!$AD$1,0.5,0)</f>
        <v>0</v>
      </c>
      <c r="AS183" s="6">
        <f>IF(Proiecte_finalizare!F183&lt;&gt;"",0.5-AT183,0)</f>
        <v>0</v>
      </c>
      <c r="AT183" s="6">
        <f t="shared" si="4"/>
        <v>0</v>
      </c>
      <c r="AU183" s="6">
        <f t="shared" si="5"/>
        <v>0</v>
      </c>
    </row>
    <row r="184" spans="1:47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IF(Proiecte_finalizare!F184=Cotutela!$C$1,0.5,0)</f>
        <v>0</v>
      </c>
      <c r="D184" s="6">
        <f>IF(Proiecte_finalizare!F184=Cotutela!$D$1,0.5,0)</f>
        <v>0</v>
      </c>
      <c r="E184" s="6">
        <f>IF(Proiecte_finalizare!F184=Cotutela!$E$1,0.5,0)</f>
        <v>0</v>
      </c>
      <c r="F184" s="6">
        <f>IF(Proiecte_finalizare!F184=Cotutela!$F$1,0.5,0)</f>
        <v>0</v>
      </c>
      <c r="G184" s="6">
        <f>IF(Proiecte_finalizare!F184=Cotutela!$G$1,0.5,0)</f>
        <v>0</v>
      </c>
      <c r="H184" s="6">
        <f>IF(Proiecte_finalizare!F184=Cotutela!$H$1,0.5,0)</f>
        <v>0</v>
      </c>
      <c r="I184" s="6">
        <f>IF(Proiecte_finalizare!F184=Cotutela!$I$1,0.5,0)</f>
        <v>0</v>
      </c>
      <c r="J184" s="6">
        <f>IF(Proiecte_finalizare!F184=Cotutela!$J$1,0.5,0)</f>
        <v>0</v>
      </c>
      <c r="K184" s="6">
        <f>IF(Proiecte_finalizare!F184=Cotutela!$K$1,0.5,0)</f>
        <v>0</v>
      </c>
      <c r="L184" s="6">
        <f>IF(Proiecte_finalizare!F184=Cotutela!$L$1,0.5,0)</f>
        <v>0</v>
      </c>
      <c r="M184" s="6">
        <f>IF(Proiecte_finalizare!F184=Cotutela!$M$1,0.5,0)</f>
        <v>0</v>
      </c>
      <c r="N184" s="6">
        <f>IF(Proiecte_finalizare!F184=Cotutela!$N$1,0.5,0)</f>
        <v>0</v>
      </c>
      <c r="O184" s="6">
        <f>IF(Proiecte_finalizare!F184=Cotutela!$O$1,0.5,0)</f>
        <v>0</v>
      </c>
      <c r="P184" s="6">
        <f>IF(Proiecte_finalizare!F184=Cotutela!$P$1,0.5,0)</f>
        <v>0</v>
      </c>
      <c r="Q184" s="6">
        <f>IF(Proiecte_finalizare!F184=Cotutela!$Q$1,0.5,0)</f>
        <v>0</v>
      </c>
      <c r="R184" s="6">
        <f>IF(Proiecte_finalizare!F184=Cotutela!$R$1,0.5,0)</f>
        <v>0</v>
      </c>
      <c r="S184" s="6">
        <f>IF(Proiecte_finalizare!F184=Cotutela!$S$1,0.5,0)</f>
        <v>0</v>
      </c>
      <c r="T184" s="6">
        <f>IF(Proiecte_finalizare!F184=Cotutela!$T$1,0.5,0)</f>
        <v>0</v>
      </c>
      <c r="U184" s="6">
        <f>IF(Proiecte_finalizare!F184=Cotutela!$U$1,0.5,0)</f>
        <v>0</v>
      </c>
      <c r="V184" s="6">
        <f>IF(Proiecte_finalizare!F184=Cotutela!$V$1,0.5,0)</f>
        <v>0</v>
      </c>
      <c r="W184" s="6">
        <f>IF(Proiecte_finalizare!F184=Cotutela!$W$1,0.5,0)</f>
        <v>0</v>
      </c>
      <c r="X184" s="6">
        <f>IF(Proiecte_finalizare!F184=Cotutela!$X$1,0.5,0)</f>
        <v>0</v>
      </c>
      <c r="Y184" s="6">
        <f>IF(Proiecte_finalizare!F184=Cotutela!$Y$1,0.5,0)</f>
        <v>0</v>
      </c>
      <c r="Z184" s="6">
        <f>IF(Proiecte_finalizare!F184=Cotutela!$Z$1,0.5,0)</f>
        <v>0</v>
      </c>
      <c r="AA184" s="6">
        <f>IF(Proiecte_finalizare!F184=Cotutela!$AA$1,0.5,0)</f>
        <v>0</v>
      </c>
      <c r="AB184" s="6">
        <f>IF(Proiecte_finalizare!F184=Cotutela!$AB$1,0.5,0)</f>
        <v>0</v>
      </c>
      <c r="AC184" s="6">
        <f>IF(Proiecte_finalizare!F184=Cotutela!$AC$1,0.5,0)</f>
        <v>0</v>
      </c>
      <c r="AD184" s="6">
        <f>IF(Proiecte_finalizare!F184=Cotutela!$AD$1,0.5,0)</f>
        <v>0</v>
      </c>
      <c r="AS184" s="6">
        <f>IF(Proiecte_finalizare!F184&lt;&gt;"",0.5-AT184,0)</f>
        <v>0</v>
      </c>
      <c r="AT184" s="6">
        <f t="shared" si="4"/>
        <v>0</v>
      </c>
      <c r="AU184" s="6">
        <f t="shared" si="5"/>
        <v>0</v>
      </c>
    </row>
    <row r="185" spans="1:47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IF(Proiecte_finalizare!F185=Cotutela!$C$1,0.5,0)</f>
        <v>0</v>
      </c>
      <c r="D185" s="6">
        <f>IF(Proiecte_finalizare!F185=Cotutela!$D$1,0.5,0)</f>
        <v>0</v>
      </c>
      <c r="E185" s="6">
        <f>IF(Proiecte_finalizare!F185=Cotutela!$E$1,0.5,0)</f>
        <v>0</v>
      </c>
      <c r="F185" s="6">
        <f>IF(Proiecte_finalizare!F185=Cotutela!$F$1,0.5,0)</f>
        <v>0</v>
      </c>
      <c r="G185" s="6">
        <f>IF(Proiecte_finalizare!F185=Cotutela!$G$1,0.5,0)</f>
        <v>0</v>
      </c>
      <c r="H185" s="6">
        <f>IF(Proiecte_finalizare!F185=Cotutela!$H$1,0.5,0)</f>
        <v>0</v>
      </c>
      <c r="I185" s="6">
        <f>IF(Proiecte_finalizare!F185=Cotutela!$I$1,0.5,0)</f>
        <v>0</v>
      </c>
      <c r="J185" s="6">
        <f>IF(Proiecte_finalizare!F185=Cotutela!$J$1,0.5,0)</f>
        <v>0</v>
      </c>
      <c r="K185" s="6">
        <f>IF(Proiecte_finalizare!F185=Cotutela!$K$1,0.5,0)</f>
        <v>0</v>
      </c>
      <c r="L185" s="6">
        <f>IF(Proiecte_finalizare!F185=Cotutela!$L$1,0.5,0)</f>
        <v>0</v>
      </c>
      <c r="M185" s="6">
        <f>IF(Proiecte_finalizare!F185=Cotutela!$M$1,0.5,0)</f>
        <v>0</v>
      </c>
      <c r="N185" s="6">
        <f>IF(Proiecte_finalizare!F185=Cotutela!$N$1,0.5,0)</f>
        <v>0</v>
      </c>
      <c r="O185" s="6">
        <f>IF(Proiecte_finalizare!F185=Cotutela!$O$1,0.5,0)</f>
        <v>0</v>
      </c>
      <c r="P185" s="6">
        <f>IF(Proiecte_finalizare!F185=Cotutela!$P$1,0.5,0)</f>
        <v>0</v>
      </c>
      <c r="Q185" s="6">
        <f>IF(Proiecte_finalizare!F185=Cotutela!$Q$1,0.5,0)</f>
        <v>0</v>
      </c>
      <c r="R185" s="6">
        <f>IF(Proiecte_finalizare!F185=Cotutela!$R$1,0.5,0)</f>
        <v>0</v>
      </c>
      <c r="S185" s="6">
        <f>IF(Proiecte_finalizare!F185=Cotutela!$S$1,0.5,0)</f>
        <v>0</v>
      </c>
      <c r="T185" s="6">
        <f>IF(Proiecte_finalizare!F185=Cotutela!$T$1,0.5,0)</f>
        <v>0</v>
      </c>
      <c r="U185" s="6">
        <f>IF(Proiecte_finalizare!F185=Cotutela!$U$1,0.5,0)</f>
        <v>0</v>
      </c>
      <c r="V185" s="6">
        <f>IF(Proiecte_finalizare!F185=Cotutela!$V$1,0.5,0)</f>
        <v>0</v>
      </c>
      <c r="W185" s="6">
        <f>IF(Proiecte_finalizare!F185=Cotutela!$W$1,0.5,0)</f>
        <v>0</v>
      </c>
      <c r="X185" s="6">
        <f>IF(Proiecte_finalizare!F185=Cotutela!$X$1,0.5,0)</f>
        <v>0</v>
      </c>
      <c r="Y185" s="6">
        <f>IF(Proiecte_finalizare!F185=Cotutela!$Y$1,0.5,0)</f>
        <v>0</v>
      </c>
      <c r="Z185" s="6">
        <f>IF(Proiecte_finalizare!F185=Cotutela!$Z$1,0.5,0)</f>
        <v>0</v>
      </c>
      <c r="AA185" s="6">
        <f>IF(Proiecte_finalizare!F185=Cotutela!$AA$1,0.5,0)</f>
        <v>0</v>
      </c>
      <c r="AB185" s="6">
        <f>IF(Proiecte_finalizare!F185=Cotutela!$AB$1,0.5,0)</f>
        <v>0</v>
      </c>
      <c r="AC185" s="6">
        <f>IF(Proiecte_finalizare!F185=Cotutela!$AC$1,0.5,0)</f>
        <v>0</v>
      </c>
      <c r="AD185" s="6">
        <f>IF(Proiecte_finalizare!F185=Cotutela!$AD$1,0.5,0)</f>
        <v>0</v>
      </c>
      <c r="AS185" s="6">
        <f>IF(Proiecte_finalizare!F185&lt;&gt;"",0.5-AT185,0)</f>
        <v>0</v>
      </c>
      <c r="AT185" s="6">
        <f t="shared" si="4"/>
        <v>0</v>
      </c>
      <c r="AU185" s="6">
        <f t="shared" si="5"/>
        <v>0</v>
      </c>
    </row>
    <row r="186" spans="1:47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IF(Proiecte_finalizare!F186=Cotutela!$C$1,0.5,0)</f>
        <v>0</v>
      </c>
      <c r="D186" s="6">
        <f>IF(Proiecte_finalizare!F186=Cotutela!$D$1,0.5,0)</f>
        <v>0</v>
      </c>
      <c r="E186" s="6">
        <f>IF(Proiecte_finalizare!F186=Cotutela!$E$1,0.5,0)</f>
        <v>0</v>
      </c>
      <c r="F186" s="6">
        <f>IF(Proiecte_finalizare!F186=Cotutela!$F$1,0.5,0)</f>
        <v>0</v>
      </c>
      <c r="G186" s="6">
        <f>IF(Proiecte_finalizare!F186=Cotutela!$G$1,0.5,0)</f>
        <v>0</v>
      </c>
      <c r="H186" s="6">
        <f>IF(Proiecte_finalizare!F186=Cotutela!$H$1,0.5,0)</f>
        <v>0</v>
      </c>
      <c r="I186" s="6">
        <f>IF(Proiecte_finalizare!F186=Cotutela!$I$1,0.5,0)</f>
        <v>0</v>
      </c>
      <c r="J186" s="6">
        <f>IF(Proiecte_finalizare!F186=Cotutela!$J$1,0.5,0)</f>
        <v>0</v>
      </c>
      <c r="K186" s="6">
        <f>IF(Proiecte_finalizare!F186=Cotutela!$K$1,0.5,0)</f>
        <v>0</v>
      </c>
      <c r="L186" s="6">
        <f>IF(Proiecte_finalizare!F186=Cotutela!$L$1,0.5,0)</f>
        <v>0</v>
      </c>
      <c r="M186" s="6">
        <f>IF(Proiecte_finalizare!F186=Cotutela!$M$1,0.5,0)</f>
        <v>0</v>
      </c>
      <c r="N186" s="6">
        <f>IF(Proiecte_finalizare!F186=Cotutela!$N$1,0.5,0)</f>
        <v>0</v>
      </c>
      <c r="O186" s="6">
        <f>IF(Proiecte_finalizare!F186=Cotutela!$O$1,0.5,0)</f>
        <v>0</v>
      </c>
      <c r="P186" s="6">
        <f>IF(Proiecte_finalizare!F186=Cotutela!$P$1,0.5,0)</f>
        <v>0</v>
      </c>
      <c r="Q186" s="6">
        <f>IF(Proiecte_finalizare!F186=Cotutela!$Q$1,0.5,0)</f>
        <v>0</v>
      </c>
      <c r="R186" s="6">
        <f>IF(Proiecte_finalizare!F186=Cotutela!$R$1,0.5,0)</f>
        <v>0</v>
      </c>
      <c r="S186" s="6">
        <f>IF(Proiecte_finalizare!F186=Cotutela!$S$1,0.5,0)</f>
        <v>0</v>
      </c>
      <c r="T186" s="6">
        <f>IF(Proiecte_finalizare!F186=Cotutela!$T$1,0.5,0)</f>
        <v>0</v>
      </c>
      <c r="U186" s="6">
        <f>IF(Proiecte_finalizare!F186=Cotutela!$U$1,0.5,0)</f>
        <v>0</v>
      </c>
      <c r="V186" s="6">
        <f>IF(Proiecte_finalizare!F186=Cotutela!$V$1,0.5,0)</f>
        <v>0</v>
      </c>
      <c r="W186" s="6">
        <f>IF(Proiecte_finalizare!F186=Cotutela!$W$1,0.5,0)</f>
        <v>0</v>
      </c>
      <c r="X186" s="6">
        <f>IF(Proiecte_finalizare!F186=Cotutela!$X$1,0.5,0)</f>
        <v>0</v>
      </c>
      <c r="Y186" s="6">
        <f>IF(Proiecte_finalizare!F186=Cotutela!$Y$1,0.5,0)</f>
        <v>0</v>
      </c>
      <c r="Z186" s="6">
        <f>IF(Proiecte_finalizare!F186=Cotutela!$Z$1,0.5,0)</f>
        <v>0</v>
      </c>
      <c r="AA186" s="6">
        <f>IF(Proiecte_finalizare!F186=Cotutela!$AA$1,0.5,0)</f>
        <v>0</v>
      </c>
      <c r="AB186" s="6">
        <f>IF(Proiecte_finalizare!F186=Cotutela!$AB$1,0.5,0)</f>
        <v>0</v>
      </c>
      <c r="AC186" s="6">
        <f>IF(Proiecte_finalizare!F186=Cotutela!$AC$1,0.5,0)</f>
        <v>0</v>
      </c>
      <c r="AD186" s="6">
        <f>IF(Proiecte_finalizare!F186=Cotutela!$AD$1,0.5,0)</f>
        <v>0</v>
      </c>
      <c r="AS186" s="6">
        <f>IF(Proiecte_finalizare!F186&lt;&gt;"",0.5-AT186,0)</f>
        <v>0</v>
      </c>
      <c r="AT186" s="6">
        <f t="shared" si="4"/>
        <v>0</v>
      </c>
      <c r="AU186" s="6">
        <f t="shared" si="5"/>
        <v>0</v>
      </c>
    </row>
    <row r="187" spans="1:47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IF(Proiecte_finalizare!F187=Cotutela!$C$1,0.5,0)</f>
        <v>0</v>
      </c>
      <c r="D187" s="6">
        <f>IF(Proiecte_finalizare!F187=Cotutela!$D$1,0.5,0)</f>
        <v>0</v>
      </c>
      <c r="E187" s="6">
        <f>IF(Proiecte_finalizare!F187=Cotutela!$E$1,0.5,0)</f>
        <v>0</v>
      </c>
      <c r="F187" s="6">
        <f>IF(Proiecte_finalizare!F187=Cotutela!$F$1,0.5,0)</f>
        <v>0</v>
      </c>
      <c r="G187" s="6">
        <f>IF(Proiecte_finalizare!F187=Cotutela!$G$1,0.5,0)</f>
        <v>0</v>
      </c>
      <c r="H187" s="6">
        <f>IF(Proiecte_finalizare!F187=Cotutela!$H$1,0.5,0)</f>
        <v>0</v>
      </c>
      <c r="I187" s="6">
        <f>IF(Proiecte_finalizare!F187=Cotutela!$I$1,0.5,0)</f>
        <v>0</v>
      </c>
      <c r="J187" s="6">
        <f>IF(Proiecte_finalizare!F187=Cotutela!$J$1,0.5,0)</f>
        <v>0</v>
      </c>
      <c r="K187" s="6">
        <f>IF(Proiecte_finalizare!F187=Cotutela!$K$1,0.5,0)</f>
        <v>0</v>
      </c>
      <c r="L187" s="6">
        <f>IF(Proiecte_finalizare!F187=Cotutela!$L$1,0.5,0)</f>
        <v>0</v>
      </c>
      <c r="M187" s="6">
        <f>IF(Proiecte_finalizare!F187=Cotutela!$M$1,0.5,0)</f>
        <v>0</v>
      </c>
      <c r="N187" s="6">
        <f>IF(Proiecte_finalizare!F187=Cotutela!$N$1,0.5,0)</f>
        <v>0</v>
      </c>
      <c r="O187" s="6">
        <f>IF(Proiecte_finalizare!F187=Cotutela!$O$1,0.5,0)</f>
        <v>0</v>
      </c>
      <c r="P187" s="6">
        <f>IF(Proiecte_finalizare!F187=Cotutela!$P$1,0.5,0)</f>
        <v>0</v>
      </c>
      <c r="Q187" s="6">
        <f>IF(Proiecte_finalizare!F187=Cotutela!$Q$1,0.5,0)</f>
        <v>0</v>
      </c>
      <c r="R187" s="6">
        <f>IF(Proiecte_finalizare!F187=Cotutela!$R$1,0.5,0)</f>
        <v>0</v>
      </c>
      <c r="S187" s="6">
        <f>IF(Proiecte_finalizare!F187=Cotutela!$S$1,0.5,0)</f>
        <v>0</v>
      </c>
      <c r="T187" s="6">
        <f>IF(Proiecte_finalizare!F187=Cotutela!$T$1,0.5,0)</f>
        <v>0</v>
      </c>
      <c r="U187" s="6">
        <f>IF(Proiecte_finalizare!F187=Cotutela!$U$1,0.5,0)</f>
        <v>0</v>
      </c>
      <c r="V187" s="6">
        <f>IF(Proiecte_finalizare!F187=Cotutela!$V$1,0.5,0)</f>
        <v>0</v>
      </c>
      <c r="W187" s="6">
        <f>IF(Proiecte_finalizare!F187=Cotutela!$W$1,0.5,0)</f>
        <v>0</v>
      </c>
      <c r="X187" s="6">
        <f>IF(Proiecte_finalizare!F187=Cotutela!$X$1,0.5,0)</f>
        <v>0</v>
      </c>
      <c r="Y187" s="6">
        <f>IF(Proiecte_finalizare!F187=Cotutela!$Y$1,0.5,0)</f>
        <v>0</v>
      </c>
      <c r="Z187" s="6">
        <f>IF(Proiecte_finalizare!F187=Cotutela!$Z$1,0.5,0)</f>
        <v>0</v>
      </c>
      <c r="AA187" s="6">
        <f>IF(Proiecte_finalizare!F187=Cotutela!$AA$1,0.5,0)</f>
        <v>0</v>
      </c>
      <c r="AB187" s="6">
        <f>IF(Proiecte_finalizare!F187=Cotutela!$AB$1,0.5,0)</f>
        <v>0</v>
      </c>
      <c r="AC187" s="6">
        <f>IF(Proiecte_finalizare!F187=Cotutela!$AC$1,0.5,0)</f>
        <v>0</v>
      </c>
      <c r="AD187" s="6">
        <f>IF(Proiecte_finalizare!F187=Cotutela!$AD$1,0.5,0)</f>
        <v>0</v>
      </c>
      <c r="AS187" s="6">
        <f>IF(Proiecte_finalizare!F187&lt;&gt;"",0.5-AT187,0)</f>
        <v>0</v>
      </c>
      <c r="AT187" s="6">
        <f t="shared" si="4"/>
        <v>0</v>
      </c>
      <c r="AU187" s="6">
        <f t="shared" si="5"/>
        <v>0</v>
      </c>
    </row>
    <row r="188" spans="1:47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IF(Proiecte_finalizare!F188=Cotutela!$C$1,0.5,0)</f>
        <v>0</v>
      </c>
      <c r="D188" s="6">
        <f>IF(Proiecte_finalizare!F188=Cotutela!$D$1,0.5,0)</f>
        <v>0</v>
      </c>
      <c r="E188" s="6">
        <f>IF(Proiecte_finalizare!F188=Cotutela!$E$1,0.5,0)</f>
        <v>0</v>
      </c>
      <c r="F188" s="6">
        <f>IF(Proiecte_finalizare!F188=Cotutela!$F$1,0.5,0)</f>
        <v>0</v>
      </c>
      <c r="G188" s="6">
        <f>IF(Proiecte_finalizare!F188=Cotutela!$G$1,0.5,0)</f>
        <v>0</v>
      </c>
      <c r="H188" s="6">
        <f>IF(Proiecte_finalizare!F188=Cotutela!$H$1,0.5,0)</f>
        <v>0</v>
      </c>
      <c r="I188" s="6">
        <f>IF(Proiecte_finalizare!F188=Cotutela!$I$1,0.5,0)</f>
        <v>0</v>
      </c>
      <c r="J188" s="6">
        <f>IF(Proiecte_finalizare!F188=Cotutela!$J$1,0.5,0)</f>
        <v>0</v>
      </c>
      <c r="K188" s="6">
        <f>IF(Proiecte_finalizare!F188=Cotutela!$K$1,0.5,0)</f>
        <v>0</v>
      </c>
      <c r="L188" s="6">
        <f>IF(Proiecte_finalizare!F188=Cotutela!$L$1,0.5,0)</f>
        <v>0</v>
      </c>
      <c r="M188" s="6">
        <f>IF(Proiecte_finalizare!F188=Cotutela!$M$1,0.5,0)</f>
        <v>0</v>
      </c>
      <c r="N188" s="6">
        <f>IF(Proiecte_finalizare!F188=Cotutela!$N$1,0.5,0)</f>
        <v>0</v>
      </c>
      <c r="O188" s="6">
        <f>IF(Proiecte_finalizare!F188=Cotutela!$O$1,0.5,0)</f>
        <v>0</v>
      </c>
      <c r="P188" s="6">
        <f>IF(Proiecte_finalizare!F188=Cotutela!$P$1,0.5,0)</f>
        <v>0</v>
      </c>
      <c r="Q188" s="6">
        <f>IF(Proiecte_finalizare!F188=Cotutela!$Q$1,0.5,0)</f>
        <v>0</v>
      </c>
      <c r="R188" s="6">
        <f>IF(Proiecte_finalizare!F188=Cotutela!$R$1,0.5,0)</f>
        <v>0</v>
      </c>
      <c r="S188" s="6">
        <f>IF(Proiecte_finalizare!F188=Cotutela!$S$1,0.5,0)</f>
        <v>0</v>
      </c>
      <c r="T188" s="6">
        <f>IF(Proiecte_finalizare!F188=Cotutela!$T$1,0.5,0)</f>
        <v>0</v>
      </c>
      <c r="U188" s="6">
        <f>IF(Proiecte_finalizare!F188=Cotutela!$U$1,0.5,0)</f>
        <v>0</v>
      </c>
      <c r="V188" s="6">
        <f>IF(Proiecte_finalizare!F188=Cotutela!$V$1,0.5,0)</f>
        <v>0</v>
      </c>
      <c r="W188" s="6">
        <f>IF(Proiecte_finalizare!F188=Cotutela!$W$1,0.5,0)</f>
        <v>0</v>
      </c>
      <c r="X188" s="6">
        <f>IF(Proiecte_finalizare!F188=Cotutela!$X$1,0.5,0)</f>
        <v>0</v>
      </c>
      <c r="Y188" s="6">
        <f>IF(Proiecte_finalizare!F188=Cotutela!$Y$1,0.5,0)</f>
        <v>0</v>
      </c>
      <c r="Z188" s="6">
        <f>IF(Proiecte_finalizare!F188=Cotutela!$Z$1,0.5,0)</f>
        <v>0</v>
      </c>
      <c r="AA188" s="6">
        <f>IF(Proiecte_finalizare!F188=Cotutela!$AA$1,0.5,0)</f>
        <v>0</v>
      </c>
      <c r="AB188" s="6">
        <f>IF(Proiecte_finalizare!F188=Cotutela!$AB$1,0.5,0)</f>
        <v>0</v>
      </c>
      <c r="AC188" s="6">
        <f>IF(Proiecte_finalizare!F188=Cotutela!$AC$1,0.5,0)</f>
        <v>0</v>
      </c>
      <c r="AD188" s="6">
        <f>IF(Proiecte_finalizare!F188=Cotutela!$AD$1,0.5,0)</f>
        <v>0</v>
      </c>
      <c r="AS188" s="6">
        <f>IF(Proiecte_finalizare!F188&lt;&gt;"",0.5-AT188,0)</f>
        <v>0</v>
      </c>
      <c r="AT188" s="6">
        <f t="shared" si="4"/>
        <v>0</v>
      </c>
      <c r="AU188" s="6">
        <f t="shared" si="5"/>
        <v>0</v>
      </c>
    </row>
    <row r="189" spans="1:47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IF(Proiecte_finalizare!F189=Cotutela!$C$1,0.5,0)</f>
        <v>0</v>
      </c>
      <c r="D189" s="6">
        <f>IF(Proiecte_finalizare!F189=Cotutela!$D$1,0.5,0)</f>
        <v>0</v>
      </c>
      <c r="E189" s="6">
        <f>IF(Proiecte_finalizare!F189=Cotutela!$E$1,0.5,0)</f>
        <v>0</v>
      </c>
      <c r="F189" s="6">
        <f>IF(Proiecte_finalizare!F189=Cotutela!$F$1,0.5,0)</f>
        <v>0</v>
      </c>
      <c r="G189" s="6">
        <f>IF(Proiecte_finalizare!F189=Cotutela!$G$1,0.5,0)</f>
        <v>0</v>
      </c>
      <c r="H189" s="6">
        <f>IF(Proiecte_finalizare!F189=Cotutela!$H$1,0.5,0)</f>
        <v>0</v>
      </c>
      <c r="I189" s="6">
        <f>IF(Proiecte_finalizare!F189=Cotutela!$I$1,0.5,0)</f>
        <v>0</v>
      </c>
      <c r="J189" s="6">
        <f>IF(Proiecte_finalizare!F189=Cotutela!$J$1,0.5,0)</f>
        <v>0</v>
      </c>
      <c r="K189" s="6">
        <f>IF(Proiecte_finalizare!F189=Cotutela!$K$1,0.5,0)</f>
        <v>0</v>
      </c>
      <c r="L189" s="6">
        <f>IF(Proiecte_finalizare!F189=Cotutela!$L$1,0.5,0)</f>
        <v>0</v>
      </c>
      <c r="M189" s="6">
        <f>IF(Proiecte_finalizare!F189=Cotutela!$M$1,0.5,0)</f>
        <v>0</v>
      </c>
      <c r="N189" s="6">
        <f>IF(Proiecte_finalizare!F189=Cotutela!$N$1,0.5,0)</f>
        <v>0</v>
      </c>
      <c r="O189" s="6">
        <f>IF(Proiecte_finalizare!F189=Cotutela!$O$1,0.5,0)</f>
        <v>0</v>
      </c>
      <c r="P189" s="6">
        <f>IF(Proiecte_finalizare!F189=Cotutela!$P$1,0.5,0)</f>
        <v>0</v>
      </c>
      <c r="Q189" s="6">
        <f>IF(Proiecte_finalizare!F189=Cotutela!$Q$1,0.5,0)</f>
        <v>0</v>
      </c>
      <c r="R189" s="6">
        <f>IF(Proiecte_finalizare!F189=Cotutela!$R$1,0.5,0)</f>
        <v>0</v>
      </c>
      <c r="S189" s="6">
        <f>IF(Proiecte_finalizare!F189=Cotutela!$S$1,0.5,0)</f>
        <v>0</v>
      </c>
      <c r="T189" s="6">
        <f>IF(Proiecte_finalizare!F189=Cotutela!$T$1,0.5,0)</f>
        <v>0</v>
      </c>
      <c r="U189" s="6">
        <f>IF(Proiecte_finalizare!F189=Cotutela!$U$1,0.5,0)</f>
        <v>0</v>
      </c>
      <c r="V189" s="6">
        <f>IF(Proiecte_finalizare!F189=Cotutela!$V$1,0.5,0)</f>
        <v>0</v>
      </c>
      <c r="W189" s="6">
        <f>IF(Proiecte_finalizare!F189=Cotutela!$W$1,0.5,0)</f>
        <v>0</v>
      </c>
      <c r="X189" s="6">
        <f>IF(Proiecte_finalizare!F189=Cotutela!$X$1,0.5,0)</f>
        <v>0</v>
      </c>
      <c r="Y189" s="6">
        <f>IF(Proiecte_finalizare!F189=Cotutela!$Y$1,0.5,0)</f>
        <v>0</v>
      </c>
      <c r="Z189" s="6">
        <f>IF(Proiecte_finalizare!F189=Cotutela!$Z$1,0.5,0)</f>
        <v>0</v>
      </c>
      <c r="AA189" s="6">
        <f>IF(Proiecte_finalizare!F189=Cotutela!$AA$1,0.5,0)</f>
        <v>0</v>
      </c>
      <c r="AB189" s="6">
        <f>IF(Proiecte_finalizare!F189=Cotutela!$AB$1,0.5,0)</f>
        <v>0</v>
      </c>
      <c r="AC189" s="6">
        <f>IF(Proiecte_finalizare!F189=Cotutela!$AC$1,0.5,0)</f>
        <v>0</v>
      </c>
      <c r="AD189" s="6">
        <f>IF(Proiecte_finalizare!F189=Cotutela!$AD$1,0.5,0)</f>
        <v>0</v>
      </c>
      <c r="AS189" s="6">
        <f>IF(Proiecte_finalizare!F189&lt;&gt;"",0.5-AT189,0)</f>
        <v>0</v>
      </c>
      <c r="AT189" s="6">
        <f t="shared" si="4"/>
        <v>0</v>
      </c>
      <c r="AU189" s="6">
        <f t="shared" si="5"/>
        <v>0</v>
      </c>
    </row>
    <row r="190" spans="1:47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IF(Proiecte_finalizare!F190=Cotutela!$C$1,0.5,0)</f>
        <v>0</v>
      </c>
      <c r="D190" s="6">
        <f>IF(Proiecte_finalizare!F190=Cotutela!$D$1,0.5,0)</f>
        <v>0</v>
      </c>
      <c r="E190" s="6">
        <f>IF(Proiecte_finalizare!F190=Cotutela!$E$1,0.5,0)</f>
        <v>0</v>
      </c>
      <c r="F190" s="6">
        <f>IF(Proiecte_finalizare!F190=Cotutela!$F$1,0.5,0)</f>
        <v>0</v>
      </c>
      <c r="G190" s="6">
        <f>IF(Proiecte_finalizare!F190=Cotutela!$G$1,0.5,0)</f>
        <v>0</v>
      </c>
      <c r="H190" s="6">
        <f>IF(Proiecte_finalizare!F190=Cotutela!$H$1,0.5,0)</f>
        <v>0</v>
      </c>
      <c r="I190" s="6">
        <f>IF(Proiecte_finalizare!F190=Cotutela!$I$1,0.5,0)</f>
        <v>0</v>
      </c>
      <c r="J190" s="6">
        <f>IF(Proiecte_finalizare!F190=Cotutela!$J$1,0.5,0)</f>
        <v>0</v>
      </c>
      <c r="K190" s="6">
        <f>IF(Proiecte_finalizare!F190=Cotutela!$K$1,0.5,0)</f>
        <v>0</v>
      </c>
      <c r="L190" s="6">
        <f>IF(Proiecte_finalizare!F190=Cotutela!$L$1,0.5,0)</f>
        <v>0</v>
      </c>
      <c r="M190" s="6">
        <f>IF(Proiecte_finalizare!F190=Cotutela!$M$1,0.5,0)</f>
        <v>0</v>
      </c>
      <c r="N190" s="6">
        <f>IF(Proiecte_finalizare!F190=Cotutela!$N$1,0.5,0)</f>
        <v>0</v>
      </c>
      <c r="O190" s="6">
        <f>IF(Proiecte_finalizare!F190=Cotutela!$O$1,0.5,0)</f>
        <v>0</v>
      </c>
      <c r="P190" s="6">
        <f>IF(Proiecte_finalizare!F190=Cotutela!$P$1,0.5,0)</f>
        <v>0</v>
      </c>
      <c r="Q190" s="6">
        <f>IF(Proiecte_finalizare!F190=Cotutela!$Q$1,0.5,0)</f>
        <v>0</v>
      </c>
      <c r="R190" s="6">
        <f>IF(Proiecte_finalizare!F190=Cotutela!$R$1,0.5,0)</f>
        <v>0</v>
      </c>
      <c r="S190" s="6">
        <f>IF(Proiecte_finalizare!F190=Cotutela!$S$1,0.5,0)</f>
        <v>0</v>
      </c>
      <c r="T190" s="6">
        <f>IF(Proiecte_finalizare!F190=Cotutela!$T$1,0.5,0)</f>
        <v>0</v>
      </c>
      <c r="U190" s="6">
        <f>IF(Proiecte_finalizare!F190=Cotutela!$U$1,0.5,0)</f>
        <v>0</v>
      </c>
      <c r="V190" s="6">
        <f>IF(Proiecte_finalizare!F190=Cotutela!$V$1,0.5,0)</f>
        <v>0</v>
      </c>
      <c r="W190" s="6">
        <f>IF(Proiecte_finalizare!F190=Cotutela!$W$1,0.5,0)</f>
        <v>0</v>
      </c>
      <c r="X190" s="6">
        <f>IF(Proiecte_finalizare!F190=Cotutela!$X$1,0.5,0)</f>
        <v>0</v>
      </c>
      <c r="Y190" s="6">
        <f>IF(Proiecte_finalizare!F190=Cotutela!$Y$1,0.5,0)</f>
        <v>0</v>
      </c>
      <c r="Z190" s="6">
        <f>IF(Proiecte_finalizare!F190=Cotutela!$Z$1,0.5,0)</f>
        <v>0</v>
      </c>
      <c r="AA190" s="6">
        <f>IF(Proiecte_finalizare!F190=Cotutela!$AA$1,0.5,0)</f>
        <v>0</v>
      </c>
      <c r="AB190" s="6">
        <f>IF(Proiecte_finalizare!F190=Cotutela!$AB$1,0.5,0)</f>
        <v>0</v>
      </c>
      <c r="AC190" s="6">
        <f>IF(Proiecte_finalizare!F190=Cotutela!$AC$1,0.5,0)</f>
        <v>0</v>
      </c>
      <c r="AD190" s="6">
        <f>IF(Proiecte_finalizare!F190=Cotutela!$AD$1,0.5,0)</f>
        <v>0</v>
      </c>
      <c r="AS190" s="6">
        <f>IF(Proiecte_finalizare!F190&lt;&gt;"",0.5-AT190,0)</f>
        <v>0</v>
      </c>
      <c r="AT190" s="6">
        <f t="shared" si="4"/>
        <v>0</v>
      </c>
      <c r="AU190" s="6">
        <f t="shared" si="5"/>
        <v>0</v>
      </c>
    </row>
    <row r="191" spans="1:47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IF(Proiecte_finalizare!F191=Cotutela!$C$1,0.5,0)</f>
        <v>0</v>
      </c>
      <c r="D191" s="6">
        <f>IF(Proiecte_finalizare!F191=Cotutela!$D$1,0.5,0)</f>
        <v>0</v>
      </c>
      <c r="E191" s="6">
        <f>IF(Proiecte_finalizare!F191=Cotutela!$E$1,0.5,0)</f>
        <v>0</v>
      </c>
      <c r="F191" s="6">
        <f>IF(Proiecte_finalizare!F191=Cotutela!$F$1,0.5,0)</f>
        <v>0</v>
      </c>
      <c r="G191" s="6">
        <f>IF(Proiecte_finalizare!F191=Cotutela!$G$1,0.5,0)</f>
        <v>0</v>
      </c>
      <c r="H191" s="6">
        <f>IF(Proiecte_finalizare!F191=Cotutela!$H$1,0.5,0)</f>
        <v>0</v>
      </c>
      <c r="I191" s="6">
        <f>IF(Proiecte_finalizare!F191=Cotutela!$I$1,0.5,0)</f>
        <v>0</v>
      </c>
      <c r="J191" s="6">
        <f>IF(Proiecte_finalizare!F191=Cotutela!$J$1,0.5,0)</f>
        <v>0</v>
      </c>
      <c r="K191" s="6">
        <f>IF(Proiecte_finalizare!F191=Cotutela!$K$1,0.5,0)</f>
        <v>0</v>
      </c>
      <c r="L191" s="6">
        <f>IF(Proiecte_finalizare!F191=Cotutela!$L$1,0.5,0)</f>
        <v>0</v>
      </c>
      <c r="M191" s="6">
        <f>IF(Proiecte_finalizare!F191=Cotutela!$M$1,0.5,0)</f>
        <v>0</v>
      </c>
      <c r="N191" s="6">
        <f>IF(Proiecte_finalizare!F191=Cotutela!$N$1,0.5,0)</f>
        <v>0</v>
      </c>
      <c r="O191" s="6">
        <f>IF(Proiecte_finalizare!F191=Cotutela!$O$1,0.5,0)</f>
        <v>0</v>
      </c>
      <c r="P191" s="6">
        <f>IF(Proiecte_finalizare!F191=Cotutela!$P$1,0.5,0)</f>
        <v>0</v>
      </c>
      <c r="Q191" s="6">
        <f>IF(Proiecte_finalizare!F191=Cotutela!$Q$1,0.5,0)</f>
        <v>0</v>
      </c>
      <c r="R191" s="6">
        <f>IF(Proiecte_finalizare!F191=Cotutela!$R$1,0.5,0)</f>
        <v>0</v>
      </c>
      <c r="S191" s="6">
        <f>IF(Proiecte_finalizare!F191=Cotutela!$S$1,0.5,0)</f>
        <v>0</v>
      </c>
      <c r="T191" s="6">
        <f>IF(Proiecte_finalizare!F191=Cotutela!$T$1,0.5,0)</f>
        <v>0</v>
      </c>
      <c r="U191" s="6">
        <f>IF(Proiecte_finalizare!F191=Cotutela!$U$1,0.5,0)</f>
        <v>0</v>
      </c>
      <c r="V191" s="6">
        <f>IF(Proiecte_finalizare!F191=Cotutela!$V$1,0.5,0)</f>
        <v>0</v>
      </c>
      <c r="W191" s="6">
        <f>IF(Proiecte_finalizare!F191=Cotutela!$W$1,0.5,0)</f>
        <v>0</v>
      </c>
      <c r="X191" s="6">
        <f>IF(Proiecte_finalizare!F191=Cotutela!$X$1,0.5,0)</f>
        <v>0</v>
      </c>
      <c r="Y191" s="6">
        <f>IF(Proiecte_finalizare!F191=Cotutela!$Y$1,0.5,0)</f>
        <v>0</v>
      </c>
      <c r="Z191" s="6">
        <f>IF(Proiecte_finalizare!F191=Cotutela!$Z$1,0.5,0)</f>
        <v>0</v>
      </c>
      <c r="AA191" s="6">
        <f>IF(Proiecte_finalizare!F191=Cotutela!$AA$1,0.5,0)</f>
        <v>0</v>
      </c>
      <c r="AB191" s="6">
        <f>IF(Proiecte_finalizare!F191=Cotutela!$AB$1,0.5,0)</f>
        <v>0</v>
      </c>
      <c r="AC191" s="6">
        <f>IF(Proiecte_finalizare!F191=Cotutela!$AC$1,0.5,0)</f>
        <v>0</v>
      </c>
      <c r="AD191" s="6">
        <f>IF(Proiecte_finalizare!F191=Cotutela!$AD$1,0.5,0)</f>
        <v>0</v>
      </c>
      <c r="AS191" s="6">
        <f>IF(Proiecte_finalizare!F191&lt;&gt;"",0.5-AT191,0)</f>
        <v>0</v>
      </c>
      <c r="AT191" s="6">
        <f t="shared" si="4"/>
        <v>0</v>
      </c>
      <c r="AU191" s="6">
        <f t="shared" si="5"/>
        <v>0</v>
      </c>
    </row>
    <row r="192" spans="1:47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IF(Proiecte_finalizare!F192=Cotutela!$C$1,0.5,0)</f>
        <v>0</v>
      </c>
      <c r="D192" s="6">
        <f>IF(Proiecte_finalizare!F192=Cotutela!$D$1,0.5,0)</f>
        <v>0</v>
      </c>
      <c r="E192" s="6">
        <f>IF(Proiecte_finalizare!F192=Cotutela!$E$1,0.5,0)</f>
        <v>0</v>
      </c>
      <c r="F192" s="6">
        <f>IF(Proiecte_finalizare!F192=Cotutela!$F$1,0.5,0)</f>
        <v>0</v>
      </c>
      <c r="G192" s="6">
        <f>IF(Proiecte_finalizare!F192=Cotutela!$G$1,0.5,0)</f>
        <v>0</v>
      </c>
      <c r="H192" s="6">
        <f>IF(Proiecte_finalizare!F192=Cotutela!$H$1,0.5,0)</f>
        <v>0</v>
      </c>
      <c r="I192" s="6">
        <f>IF(Proiecte_finalizare!F192=Cotutela!$I$1,0.5,0)</f>
        <v>0</v>
      </c>
      <c r="J192" s="6">
        <f>IF(Proiecte_finalizare!F192=Cotutela!$J$1,0.5,0)</f>
        <v>0</v>
      </c>
      <c r="K192" s="6">
        <f>IF(Proiecte_finalizare!F192=Cotutela!$K$1,0.5,0)</f>
        <v>0</v>
      </c>
      <c r="L192" s="6">
        <f>IF(Proiecte_finalizare!F192=Cotutela!$L$1,0.5,0)</f>
        <v>0</v>
      </c>
      <c r="M192" s="6">
        <f>IF(Proiecte_finalizare!F192=Cotutela!$M$1,0.5,0)</f>
        <v>0</v>
      </c>
      <c r="N192" s="6">
        <f>IF(Proiecte_finalizare!F192=Cotutela!$N$1,0.5,0)</f>
        <v>0</v>
      </c>
      <c r="O192" s="6">
        <f>IF(Proiecte_finalizare!F192=Cotutela!$O$1,0.5,0)</f>
        <v>0</v>
      </c>
      <c r="P192" s="6">
        <f>IF(Proiecte_finalizare!F192=Cotutela!$P$1,0.5,0)</f>
        <v>0</v>
      </c>
      <c r="Q192" s="6">
        <f>IF(Proiecte_finalizare!F192=Cotutela!$Q$1,0.5,0)</f>
        <v>0</v>
      </c>
      <c r="R192" s="6">
        <f>IF(Proiecte_finalizare!F192=Cotutela!$R$1,0.5,0)</f>
        <v>0</v>
      </c>
      <c r="S192" s="6">
        <f>IF(Proiecte_finalizare!F192=Cotutela!$S$1,0.5,0)</f>
        <v>0</v>
      </c>
      <c r="T192" s="6">
        <f>IF(Proiecte_finalizare!F192=Cotutela!$T$1,0.5,0)</f>
        <v>0</v>
      </c>
      <c r="U192" s="6">
        <f>IF(Proiecte_finalizare!F192=Cotutela!$U$1,0.5,0)</f>
        <v>0</v>
      </c>
      <c r="V192" s="6">
        <f>IF(Proiecte_finalizare!F192=Cotutela!$V$1,0.5,0)</f>
        <v>0</v>
      </c>
      <c r="W192" s="6">
        <f>IF(Proiecte_finalizare!F192=Cotutela!$W$1,0.5,0)</f>
        <v>0</v>
      </c>
      <c r="X192" s="6">
        <f>IF(Proiecte_finalizare!F192=Cotutela!$X$1,0.5,0)</f>
        <v>0</v>
      </c>
      <c r="Y192" s="6">
        <f>IF(Proiecte_finalizare!F192=Cotutela!$Y$1,0.5,0)</f>
        <v>0</v>
      </c>
      <c r="Z192" s="6">
        <f>IF(Proiecte_finalizare!F192=Cotutela!$Z$1,0.5,0)</f>
        <v>0</v>
      </c>
      <c r="AA192" s="6">
        <f>IF(Proiecte_finalizare!F192=Cotutela!$AA$1,0.5,0)</f>
        <v>0</v>
      </c>
      <c r="AB192" s="6">
        <f>IF(Proiecte_finalizare!F192=Cotutela!$AB$1,0.5,0)</f>
        <v>0</v>
      </c>
      <c r="AC192" s="6">
        <f>IF(Proiecte_finalizare!F192=Cotutela!$AC$1,0.5,0)</f>
        <v>0</v>
      </c>
      <c r="AD192" s="6">
        <f>IF(Proiecte_finalizare!F192=Cotutela!$AD$1,0.5,0)</f>
        <v>0</v>
      </c>
      <c r="AS192" s="6">
        <f>IF(Proiecte_finalizare!F192&lt;&gt;"",0.5-AT192,0)</f>
        <v>0</v>
      </c>
      <c r="AT192" s="6">
        <f t="shared" si="4"/>
        <v>0</v>
      </c>
      <c r="AU192" s="6">
        <f t="shared" si="5"/>
        <v>0</v>
      </c>
    </row>
    <row r="193" spans="1:47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IF(Proiecte_finalizare!F193=Cotutela!$C$1,0.5,0)</f>
        <v>0</v>
      </c>
      <c r="D193" s="6">
        <f>IF(Proiecte_finalizare!F193=Cotutela!$D$1,0.5,0)</f>
        <v>0</v>
      </c>
      <c r="E193" s="6">
        <f>IF(Proiecte_finalizare!F193=Cotutela!$E$1,0.5,0)</f>
        <v>0</v>
      </c>
      <c r="F193" s="6">
        <f>IF(Proiecte_finalizare!F193=Cotutela!$F$1,0.5,0)</f>
        <v>0</v>
      </c>
      <c r="G193" s="6">
        <f>IF(Proiecte_finalizare!F193=Cotutela!$G$1,0.5,0)</f>
        <v>0</v>
      </c>
      <c r="H193" s="6">
        <f>IF(Proiecte_finalizare!F193=Cotutela!$H$1,0.5,0)</f>
        <v>0</v>
      </c>
      <c r="I193" s="6">
        <f>IF(Proiecte_finalizare!F193=Cotutela!$I$1,0.5,0)</f>
        <v>0</v>
      </c>
      <c r="J193" s="6">
        <f>IF(Proiecte_finalizare!F193=Cotutela!$J$1,0.5,0)</f>
        <v>0</v>
      </c>
      <c r="K193" s="6">
        <f>IF(Proiecte_finalizare!F193=Cotutela!$K$1,0.5,0)</f>
        <v>0</v>
      </c>
      <c r="L193" s="6">
        <f>IF(Proiecte_finalizare!F193=Cotutela!$L$1,0.5,0)</f>
        <v>0</v>
      </c>
      <c r="M193" s="6">
        <f>IF(Proiecte_finalizare!F193=Cotutela!$M$1,0.5,0)</f>
        <v>0</v>
      </c>
      <c r="N193" s="6">
        <f>IF(Proiecte_finalizare!F193=Cotutela!$N$1,0.5,0)</f>
        <v>0</v>
      </c>
      <c r="O193" s="6">
        <f>IF(Proiecte_finalizare!F193=Cotutela!$O$1,0.5,0)</f>
        <v>0</v>
      </c>
      <c r="P193" s="6">
        <f>IF(Proiecte_finalizare!F193=Cotutela!$P$1,0.5,0)</f>
        <v>0</v>
      </c>
      <c r="Q193" s="6">
        <f>IF(Proiecte_finalizare!F193=Cotutela!$Q$1,0.5,0)</f>
        <v>0</v>
      </c>
      <c r="R193" s="6">
        <f>IF(Proiecte_finalizare!F193=Cotutela!$R$1,0.5,0)</f>
        <v>0</v>
      </c>
      <c r="S193" s="6">
        <f>IF(Proiecte_finalizare!F193=Cotutela!$S$1,0.5,0)</f>
        <v>0</v>
      </c>
      <c r="T193" s="6">
        <f>IF(Proiecte_finalizare!F193=Cotutela!$T$1,0.5,0)</f>
        <v>0</v>
      </c>
      <c r="U193" s="6">
        <f>IF(Proiecte_finalizare!F193=Cotutela!$U$1,0.5,0)</f>
        <v>0</v>
      </c>
      <c r="V193" s="6">
        <f>IF(Proiecte_finalizare!F193=Cotutela!$V$1,0.5,0)</f>
        <v>0</v>
      </c>
      <c r="W193" s="6">
        <f>IF(Proiecte_finalizare!F193=Cotutela!$W$1,0.5,0)</f>
        <v>0</v>
      </c>
      <c r="X193" s="6">
        <f>IF(Proiecte_finalizare!F193=Cotutela!$X$1,0.5,0)</f>
        <v>0</v>
      </c>
      <c r="Y193" s="6">
        <f>IF(Proiecte_finalizare!F193=Cotutela!$Y$1,0.5,0)</f>
        <v>0</v>
      </c>
      <c r="Z193" s="6">
        <f>IF(Proiecte_finalizare!F193=Cotutela!$Z$1,0.5,0)</f>
        <v>0</v>
      </c>
      <c r="AA193" s="6">
        <f>IF(Proiecte_finalizare!F193=Cotutela!$AA$1,0.5,0)</f>
        <v>0</v>
      </c>
      <c r="AB193" s="6">
        <f>IF(Proiecte_finalizare!F193=Cotutela!$AB$1,0.5,0)</f>
        <v>0</v>
      </c>
      <c r="AC193" s="6">
        <f>IF(Proiecte_finalizare!F193=Cotutela!$AC$1,0.5,0)</f>
        <v>0</v>
      </c>
      <c r="AD193" s="6">
        <f>IF(Proiecte_finalizare!F193=Cotutela!$AD$1,0.5,0)</f>
        <v>0</v>
      </c>
      <c r="AS193" s="6">
        <f>IF(Proiecte_finalizare!F193&lt;&gt;"",0.5-AT193,0)</f>
        <v>0</v>
      </c>
      <c r="AT193" s="6">
        <f t="shared" si="4"/>
        <v>0</v>
      </c>
      <c r="AU193" s="6">
        <f t="shared" si="5"/>
        <v>0</v>
      </c>
    </row>
    <row r="194" spans="1:47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IF(Proiecte_finalizare!F194=Cotutela!$C$1,0.5,0)</f>
        <v>0</v>
      </c>
      <c r="D194" s="6">
        <f>IF(Proiecte_finalizare!F194=Cotutela!$D$1,0.5,0)</f>
        <v>0</v>
      </c>
      <c r="E194" s="6">
        <f>IF(Proiecte_finalizare!F194=Cotutela!$E$1,0.5,0)</f>
        <v>0</v>
      </c>
      <c r="F194" s="6">
        <f>IF(Proiecte_finalizare!F194=Cotutela!$F$1,0.5,0)</f>
        <v>0</v>
      </c>
      <c r="G194" s="6">
        <f>IF(Proiecte_finalizare!F194=Cotutela!$G$1,0.5,0)</f>
        <v>0</v>
      </c>
      <c r="H194" s="6">
        <f>IF(Proiecte_finalizare!F194=Cotutela!$H$1,0.5,0)</f>
        <v>0</v>
      </c>
      <c r="I194" s="6">
        <f>IF(Proiecte_finalizare!F194=Cotutela!$I$1,0.5,0)</f>
        <v>0</v>
      </c>
      <c r="J194" s="6">
        <f>IF(Proiecte_finalizare!F194=Cotutela!$J$1,0.5,0)</f>
        <v>0</v>
      </c>
      <c r="K194" s="6">
        <f>IF(Proiecte_finalizare!F194=Cotutela!$K$1,0.5,0)</f>
        <v>0</v>
      </c>
      <c r="L194" s="6">
        <f>IF(Proiecte_finalizare!F194=Cotutela!$L$1,0.5,0)</f>
        <v>0</v>
      </c>
      <c r="M194" s="6">
        <f>IF(Proiecte_finalizare!F194=Cotutela!$M$1,0.5,0)</f>
        <v>0</v>
      </c>
      <c r="N194" s="6">
        <f>IF(Proiecte_finalizare!F194=Cotutela!$N$1,0.5,0)</f>
        <v>0</v>
      </c>
      <c r="O194" s="6">
        <f>IF(Proiecte_finalizare!F194=Cotutela!$O$1,0.5,0)</f>
        <v>0</v>
      </c>
      <c r="P194" s="6">
        <f>IF(Proiecte_finalizare!F194=Cotutela!$P$1,0.5,0)</f>
        <v>0</v>
      </c>
      <c r="Q194" s="6">
        <f>IF(Proiecte_finalizare!F194=Cotutela!$Q$1,0.5,0)</f>
        <v>0</v>
      </c>
      <c r="R194" s="6">
        <f>IF(Proiecte_finalizare!F194=Cotutela!$R$1,0.5,0)</f>
        <v>0</v>
      </c>
      <c r="S194" s="6">
        <f>IF(Proiecte_finalizare!F194=Cotutela!$S$1,0.5,0)</f>
        <v>0</v>
      </c>
      <c r="T194" s="6">
        <f>IF(Proiecte_finalizare!F194=Cotutela!$T$1,0.5,0)</f>
        <v>0</v>
      </c>
      <c r="U194" s="6">
        <f>IF(Proiecte_finalizare!F194=Cotutela!$U$1,0.5,0)</f>
        <v>0</v>
      </c>
      <c r="V194" s="6">
        <f>IF(Proiecte_finalizare!F194=Cotutela!$V$1,0.5,0)</f>
        <v>0</v>
      </c>
      <c r="W194" s="6">
        <f>IF(Proiecte_finalizare!F194=Cotutela!$W$1,0.5,0)</f>
        <v>0</v>
      </c>
      <c r="X194" s="6">
        <f>IF(Proiecte_finalizare!F194=Cotutela!$X$1,0.5,0)</f>
        <v>0</v>
      </c>
      <c r="Y194" s="6">
        <f>IF(Proiecte_finalizare!F194=Cotutela!$Y$1,0.5,0)</f>
        <v>0</v>
      </c>
      <c r="Z194" s="6">
        <f>IF(Proiecte_finalizare!F194=Cotutela!$Z$1,0.5,0)</f>
        <v>0</v>
      </c>
      <c r="AA194" s="6">
        <f>IF(Proiecte_finalizare!F194=Cotutela!$AA$1,0.5,0)</f>
        <v>0</v>
      </c>
      <c r="AB194" s="6">
        <f>IF(Proiecte_finalizare!F194=Cotutela!$AB$1,0.5,0)</f>
        <v>0</v>
      </c>
      <c r="AC194" s="6">
        <f>IF(Proiecte_finalizare!F194=Cotutela!$AC$1,0.5,0)</f>
        <v>0</v>
      </c>
      <c r="AD194" s="6">
        <f>IF(Proiecte_finalizare!F194=Cotutela!$AD$1,0.5,0)</f>
        <v>0</v>
      </c>
      <c r="AS194" s="6">
        <f>IF(Proiecte_finalizare!F194&lt;&gt;"",0.5-AT194,0)</f>
        <v>0</v>
      </c>
      <c r="AT194" s="6">
        <f t="shared" si="4"/>
        <v>0</v>
      </c>
      <c r="AU194" s="6">
        <f t="shared" si="5"/>
        <v>0</v>
      </c>
    </row>
    <row r="195" spans="1:47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IF(Proiecte_finalizare!F195=Cotutela!$C$1,0.5,0)</f>
        <v>0</v>
      </c>
      <c r="D195" s="6">
        <f>IF(Proiecte_finalizare!F195=Cotutela!$D$1,0.5,0)</f>
        <v>0</v>
      </c>
      <c r="E195" s="6">
        <f>IF(Proiecte_finalizare!F195=Cotutela!$E$1,0.5,0)</f>
        <v>0</v>
      </c>
      <c r="F195" s="6">
        <f>IF(Proiecte_finalizare!F195=Cotutela!$F$1,0.5,0)</f>
        <v>0</v>
      </c>
      <c r="G195" s="6">
        <f>IF(Proiecte_finalizare!F195=Cotutela!$G$1,0.5,0)</f>
        <v>0</v>
      </c>
      <c r="H195" s="6">
        <f>IF(Proiecte_finalizare!F195=Cotutela!$H$1,0.5,0)</f>
        <v>0</v>
      </c>
      <c r="I195" s="6">
        <f>IF(Proiecte_finalizare!F195=Cotutela!$I$1,0.5,0)</f>
        <v>0</v>
      </c>
      <c r="J195" s="6">
        <f>IF(Proiecte_finalizare!F195=Cotutela!$J$1,0.5,0)</f>
        <v>0</v>
      </c>
      <c r="K195" s="6">
        <f>IF(Proiecte_finalizare!F195=Cotutela!$K$1,0.5,0)</f>
        <v>0</v>
      </c>
      <c r="L195" s="6">
        <f>IF(Proiecte_finalizare!F195=Cotutela!$L$1,0.5,0)</f>
        <v>0</v>
      </c>
      <c r="M195" s="6">
        <f>IF(Proiecte_finalizare!F195=Cotutela!$M$1,0.5,0)</f>
        <v>0</v>
      </c>
      <c r="N195" s="6">
        <f>IF(Proiecte_finalizare!F195=Cotutela!$N$1,0.5,0)</f>
        <v>0</v>
      </c>
      <c r="O195" s="6">
        <f>IF(Proiecte_finalizare!F195=Cotutela!$O$1,0.5,0)</f>
        <v>0</v>
      </c>
      <c r="P195" s="6">
        <f>IF(Proiecte_finalizare!F195=Cotutela!$P$1,0.5,0)</f>
        <v>0</v>
      </c>
      <c r="Q195" s="6">
        <f>IF(Proiecte_finalizare!F195=Cotutela!$Q$1,0.5,0)</f>
        <v>0</v>
      </c>
      <c r="R195" s="6">
        <f>IF(Proiecte_finalizare!F195=Cotutela!$R$1,0.5,0)</f>
        <v>0</v>
      </c>
      <c r="S195" s="6">
        <f>IF(Proiecte_finalizare!F195=Cotutela!$S$1,0.5,0)</f>
        <v>0</v>
      </c>
      <c r="T195" s="6">
        <f>IF(Proiecte_finalizare!F195=Cotutela!$T$1,0.5,0)</f>
        <v>0</v>
      </c>
      <c r="U195" s="6">
        <f>IF(Proiecte_finalizare!F195=Cotutela!$U$1,0.5,0)</f>
        <v>0</v>
      </c>
      <c r="V195" s="6">
        <f>IF(Proiecte_finalizare!F195=Cotutela!$V$1,0.5,0)</f>
        <v>0</v>
      </c>
      <c r="W195" s="6">
        <f>IF(Proiecte_finalizare!F195=Cotutela!$W$1,0.5,0)</f>
        <v>0</v>
      </c>
      <c r="X195" s="6">
        <f>IF(Proiecte_finalizare!F195=Cotutela!$X$1,0.5,0)</f>
        <v>0</v>
      </c>
      <c r="Y195" s="6">
        <f>IF(Proiecte_finalizare!F195=Cotutela!$Y$1,0.5,0)</f>
        <v>0</v>
      </c>
      <c r="Z195" s="6">
        <f>IF(Proiecte_finalizare!F195=Cotutela!$Z$1,0.5,0)</f>
        <v>0</v>
      </c>
      <c r="AA195" s="6">
        <f>IF(Proiecte_finalizare!F195=Cotutela!$AA$1,0.5,0)</f>
        <v>0</v>
      </c>
      <c r="AB195" s="6">
        <f>IF(Proiecte_finalizare!F195=Cotutela!$AB$1,0.5,0)</f>
        <v>0</v>
      </c>
      <c r="AC195" s="6">
        <f>IF(Proiecte_finalizare!F195=Cotutela!$AC$1,0.5,0)</f>
        <v>0</v>
      </c>
      <c r="AD195" s="6">
        <f>IF(Proiecte_finalizare!F195=Cotutela!$AD$1,0.5,0)</f>
        <v>0</v>
      </c>
      <c r="AS195" s="6">
        <f>IF(Proiecte_finalizare!F195&lt;&gt;"",0.5-AT195,0)</f>
        <v>0</v>
      </c>
      <c r="AT195" s="6">
        <f t="shared" ref="AT195:AT201" si="6">SUM(C195:AD195)</f>
        <v>0</v>
      </c>
      <c r="AU195" s="6">
        <f t="shared" ref="AU195:AU201" si="7">AS195+AT195</f>
        <v>0</v>
      </c>
    </row>
    <row r="196" spans="1:47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IF(Proiecte_finalizare!F196=Cotutela!$C$1,0.5,0)</f>
        <v>0</v>
      </c>
      <c r="D196" s="6">
        <f>IF(Proiecte_finalizare!F196=Cotutela!$D$1,0.5,0)</f>
        <v>0</v>
      </c>
      <c r="E196" s="6">
        <f>IF(Proiecte_finalizare!F196=Cotutela!$E$1,0.5,0)</f>
        <v>0</v>
      </c>
      <c r="F196" s="6">
        <f>IF(Proiecte_finalizare!F196=Cotutela!$F$1,0.5,0)</f>
        <v>0</v>
      </c>
      <c r="G196" s="6">
        <f>IF(Proiecte_finalizare!F196=Cotutela!$G$1,0.5,0)</f>
        <v>0</v>
      </c>
      <c r="H196" s="6">
        <f>IF(Proiecte_finalizare!F196=Cotutela!$H$1,0.5,0)</f>
        <v>0</v>
      </c>
      <c r="I196" s="6">
        <f>IF(Proiecte_finalizare!F196=Cotutela!$I$1,0.5,0)</f>
        <v>0</v>
      </c>
      <c r="J196" s="6">
        <f>IF(Proiecte_finalizare!F196=Cotutela!$J$1,0.5,0)</f>
        <v>0</v>
      </c>
      <c r="K196" s="6">
        <f>IF(Proiecte_finalizare!F196=Cotutela!$K$1,0.5,0)</f>
        <v>0</v>
      </c>
      <c r="L196" s="6">
        <f>IF(Proiecte_finalizare!F196=Cotutela!$L$1,0.5,0)</f>
        <v>0</v>
      </c>
      <c r="M196" s="6">
        <f>IF(Proiecte_finalizare!F196=Cotutela!$M$1,0.5,0)</f>
        <v>0</v>
      </c>
      <c r="N196" s="6">
        <f>IF(Proiecte_finalizare!F196=Cotutela!$N$1,0.5,0)</f>
        <v>0</v>
      </c>
      <c r="O196" s="6">
        <f>IF(Proiecte_finalizare!F196=Cotutela!$O$1,0.5,0)</f>
        <v>0</v>
      </c>
      <c r="P196" s="6">
        <f>IF(Proiecte_finalizare!F196=Cotutela!$P$1,0.5,0)</f>
        <v>0</v>
      </c>
      <c r="Q196" s="6">
        <f>IF(Proiecte_finalizare!F196=Cotutela!$Q$1,0.5,0)</f>
        <v>0</v>
      </c>
      <c r="R196" s="6">
        <f>IF(Proiecte_finalizare!F196=Cotutela!$R$1,0.5,0)</f>
        <v>0</v>
      </c>
      <c r="S196" s="6">
        <f>IF(Proiecte_finalizare!F196=Cotutela!$S$1,0.5,0)</f>
        <v>0</v>
      </c>
      <c r="T196" s="6">
        <f>IF(Proiecte_finalizare!F196=Cotutela!$T$1,0.5,0)</f>
        <v>0</v>
      </c>
      <c r="U196" s="6">
        <f>IF(Proiecte_finalizare!F196=Cotutela!$U$1,0.5,0)</f>
        <v>0</v>
      </c>
      <c r="V196" s="6">
        <f>IF(Proiecte_finalizare!F196=Cotutela!$V$1,0.5,0)</f>
        <v>0</v>
      </c>
      <c r="W196" s="6">
        <f>IF(Proiecte_finalizare!F196=Cotutela!$W$1,0.5,0)</f>
        <v>0</v>
      </c>
      <c r="X196" s="6">
        <f>IF(Proiecte_finalizare!F196=Cotutela!$X$1,0.5,0)</f>
        <v>0</v>
      </c>
      <c r="Y196" s="6">
        <f>IF(Proiecte_finalizare!F196=Cotutela!$Y$1,0.5,0)</f>
        <v>0</v>
      </c>
      <c r="Z196" s="6">
        <f>IF(Proiecte_finalizare!F196=Cotutela!$Z$1,0.5,0)</f>
        <v>0</v>
      </c>
      <c r="AA196" s="6">
        <f>IF(Proiecte_finalizare!F196=Cotutela!$AA$1,0.5,0)</f>
        <v>0</v>
      </c>
      <c r="AB196" s="6">
        <f>IF(Proiecte_finalizare!F196=Cotutela!$AB$1,0.5,0)</f>
        <v>0</v>
      </c>
      <c r="AC196" s="6">
        <f>IF(Proiecte_finalizare!F196=Cotutela!$AC$1,0.5,0)</f>
        <v>0</v>
      </c>
      <c r="AD196" s="6">
        <f>IF(Proiecte_finalizare!F196=Cotutela!$AD$1,0.5,0)</f>
        <v>0</v>
      </c>
      <c r="AS196" s="6">
        <f>IF(Proiecte_finalizare!F196&lt;&gt;"",0.5-AT196,0)</f>
        <v>0</v>
      </c>
      <c r="AT196" s="6">
        <f t="shared" si="6"/>
        <v>0</v>
      </c>
      <c r="AU196" s="6">
        <f t="shared" si="7"/>
        <v>0</v>
      </c>
    </row>
    <row r="197" spans="1:47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IF(Proiecte_finalizare!F197=Cotutela!$C$1,0.5,0)</f>
        <v>0</v>
      </c>
      <c r="D197" s="6">
        <f>IF(Proiecte_finalizare!F197=Cotutela!$D$1,0.5,0)</f>
        <v>0</v>
      </c>
      <c r="E197" s="6">
        <f>IF(Proiecte_finalizare!F197=Cotutela!$E$1,0.5,0)</f>
        <v>0</v>
      </c>
      <c r="F197" s="6">
        <f>IF(Proiecte_finalizare!F197=Cotutela!$F$1,0.5,0)</f>
        <v>0</v>
      </c>
      <c r="G197" s="6">
        <f>IF(Proiecte_finalizare!F197=Cotutela!$G$1,0.5,0)</f>
        <v>0</v>
      </c>
      <c r="H197" s="6">
        <f>IF(Proiecte_finalizare!F197=Cotutela!$H$1,0.5,0)</f>
        <v>0</v>
      </c>
      <c r="I197" s="6">
        <f>IF(Proiecte_finalizare!F197=Cotutela!$I$1,0.5,0)</f>
        <v>0</v>
      </c>
      <c r="J197" s="6">
        <f>IF(Proiecte_finalizare!F197=Cotutela!$J$1,0.5,0)</f>
        <v>0</v>
      </c>
      <c r="K197" s="6">
        <f>IF(Proiecte_finalizare!F197=Cotutela!$K$1,0.5,0)</f>
        <v>0</v>
      </c>
      <c r="L197" s="6">
        <f>IF(Proiecte_finalizare!F197=Cotutela!$L$1,0.5,0)</f>
        <v>0</v>
      </c>
      <c r="M197" s="6">
        <f>IF(Proiecte_finalizare!F197=Cotutela!$M$1,0.5,0)</f>
        <v>0</v>
      </c>
      <c r="N197" s="6">
        <f>IF(Proiecte_finalizare!F197=Cotutela!$N$1,0.5,0)</f>
        <v>0</v>
      </c>
      <c r="O197" s="6">
        <f>IF(Proiecte_finalizare!F197=Cotutela!$O$1,0.5,0)</f>
        <v>0</v>
      </c>
      <c r="P197" s="6">
        <f>IF(Proiecte_finalizare!F197=Cotutela!$P$1,0.5,0)</f>
        <v>0</v>
      </c>
      <c r="Q197" s="6">
        <f>IF(Proiecte_finalizare!F197=Cotutela!$Q$1,0.5,0)</f>
        <v>0</v>
      </c>
      <c r="R197" s="6">
        <f>IF(Proiecte_finalizare!F197=Cotutela!$R$1,0.5,0)</f>
        <v>0</v>
      </c>
      <c r="S197" s="6">
        <f>IF(Proiecte_finalizare!F197=Cotutela!$S$1,0.5,0)</f>
        <v>0</v>
      </c>
      <c r="T197" s="6">
        <f>IF(Proiecte_finalizare!F197=Cotutela!$T$1,0.5,0)</f>
        <v>0</v>
      </c>
      <c r="U197" s="6">
        <f>IF(Proiecte_finalizare!F197=Cotutela!$U$1,0.5,0)</f>
        <v>0</v>
      </c>
      <c r="V197" s="6">
        <f>IF(Proiecte_finalizare!F197=Cotutela!$V$1,0.5,0)</f>
        <v>0</v>
      </c>
      <c r="W197" s="6">
        <f>IF(Proiecte_finalizare!F197=Cotutela!$W$1,0.5,0)</f>
        <v>0</v>
      </c>
      <c r="X197" s="6">
        <f>IF(Proiecte_finalizare!F197=Cotutela!$X$1,0.5,0)</f>
        <v>0</v>
      </c>
      <c r="Y197" s="6">
        <f>IF(Proiecte_finalizare!F197=Cotutela!$Y$1,0.5,0)</f>
        <v>0</v>
      </c>
      <c r="Z197" s="6">
        <f>IF(Proiecte_finalizare!F197=Cotutela!$Z$1,0.5,0)</f>
        <v>0</v>
      </c>
      <c r="AA197" s="6">
        <f>IF(Proiecte_finalizare!F197=Cotutela!$AA$1,0.5,0)</f>
        <v>0</v>
      </c>
      <c r="AB197" s="6">
        <f>IF(Proiecte_finalizare!F197=Cotutela!$AB$1,0.5,0)</f>
        <v>0</v>
      </c>
      <c r="AC197" s="6">
        <f>IF(Proiecte_finalizare!F197=Cotutela!$AC$1,0.5,0)</f>
        <v>0</v>
      </c>
      <c r="AD197" s="6">
        <f>IF(Proiecte_finalizare!F197=Cotutela!$AD$1,0.5,0)</f>
        <v>0</v>
      </c>
      <c r="AS197" s="6">
        <f>IF(Proiecte_finalizare!F197&lt;&gt;"",0.5-AT197,0)</f>
        <v>0</v>
      </c>
      <c r="AT197" s="6">
        <f t="shared" si="6"/>
        <v>0</v>
      </c>
      <c r="AU197" s="6">
        <f t="shared" si="7"/>
        <v>0</v>
      </c>
    </row>
    <row r="198" spans="1:47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IF(Proiecte_finalizare!F198=Cotutela!$C$1,0.5,0)</f>
        <v>0</v>
      </c>
      <c r="D198" s="6">
        <f>IF(Proiecte_finalizare!F198=Cotutela!$D$1,0.5,0)</f>
        <v>0</v>
      </c>
      <c r="E198" s="6">
        <f>IF(Proiecte_finalizare!F198=Cotutela!$E$1,0.5,0)</f>
        <v>0</v>
      </c>
      <c r="F198" s="6">
        <f>IF(Proiecte_finalizare!F198=Cotutela!$F$1,0.5,0)</f>
        <v>0</v>
      </c>
      <c r="G198" s="6">
        <f>IF(Proiecte_finalizare!F198=Cotutela!$G$1,0.5,0)</f>
        <v>0</v>
      </c>
      <c r="H198" s="6">
        <f>IF(Proiecte_finalizare!F198=Cotutela!$H$1,0.5,0)</f>
        <v>0</v>
      </c>
      <c r="I198" s="6">
        <f>IF(Proiecte_finalizare!F198=Cotutela!$I$1,0.5,0)</f>
        <v>0</v>
      </c>
      <c r="J198" s="6">
        <f>IF(Proiecte_finalizare!F198=Cotutela!$J$1,0.5,0)</f>
        <v>0</v>
      </c>
      <c r="K198" s="6">
        <f>IF(Proiecte_finalizare!F198=Cotutela!$K$1,0.5,0)</f>
        <v>0</v>
      </c>
      <c r="L198" s="6">
        <f>IF(Proiecte_finalizare!F198=Cotutela!$L$1,0.5,0)</f>
        <v>0</v>
      </c>
      <c r="M198" s="6">
        <f>IF(Proiecte_finalizare!F198=Cotutela!$M$1,0.5,0)</f>
        <v>0</v>
      </c>
      <c r="N198" s="6">
        <f>IF(Proiecte_finalizare!F198=Cotutela!$N$1,0.5,0)</f>
        <v>0</v>
      </c>
      <c r="O198" s="6">
        <f>IF(Proiecte_finalizare!F198=Cotutela!$O$1,0.5,0)</f>
        <v>0</v>
      </c>
      <c r="P198" s="6">
        <f>IF(Proiecte_finalizare!F198=Cotutela!$P$1,0.5,0)</f>
        <v>0</v>
      </c>
      <c r="Q198" s="6">
        <f>IF(Proiecte_finalizare!F198=Cotutela!$Q$1,0.5,0)</f>
        <v>0</v>
      </c>
      <c r="R198" s="6">
        <f>IF(Proiecte_finalizare!F198=Cotutela!$R$1,0.5,0)</f>
        <v>0</v>
      </c>
      <c r="S198" s="6">
        <f>IF(Proiecte_finalizare!F198=Cotutela!$S$1,0.5,0)</f>
        <v>0</v>
      </c>
      <c r="T198" s="6">
        <f>IF(Proiecte_finalizare!F198=Cotutela!$T$1,0.5,0)</f>
        <v>0</v>
      </c>
      <c r="U198" s="6">
        <f>IF(Proiecte_finalizare!F198=Cotutela!$U$1,0.5,0)</f>
        <v>0</v>
      </c>
      <c r="V198" s="6">
        <f>IF(Proiecte_finalizare!F198=Cotutela!$V$1,0.5,0)</f>
        <v>0</v>
      </c>
      <c r="W198" s="6">
        <f>IF(Proiecte_finalizare!F198=Cotutela!$W$1,0.5,0)</f>
        <v>0</v>
      </c>
      <c r="X198" s="6">
        <f>IF(Proiecte_finalizare!F198=Cotutela!$X$1,0.5,0)</f>
        <v>0</v>
      </c>
      <c r="Y198" s="6">
        <f>IF(Proiecte_finalizare!F198=Cotutela!$Y$1,0.5,0)</f>
        <v>0</v>
      </c>
      <c r="Z198" s="6">
        <f>IF(Proiecte_finalizare!F198=Cotutela!$Z$1,0.5,0)</f>
        <v>0</v>
      </c>
      <c r="AA198" s="6">
        <f>IF(Proiecte_finalizare!F198=Cotutela!$AA$1,0.5,0)</f>
        <v>0</v>
      </c>
      <c r="AB198" s="6">
        <f>IF(Proiecte_finalizare!F198=Cotutela!$AB$1,0.5,0)</f>
        <v>0</v>
      </c>
      <c r="AC198" s="6">
        <f>IF(Proiecte_finalizare!F198=Cotutela!$AC$1,0.5,0)</f>
        <v>0</v>
      </c>
      <c r="AD198" s="6">
        <f>IF(Proiecte_finalizare!F198=Cotutela!$AD$1,0.5,0)</f>
        <v>0</v>
      </c>
      <c r="AS198" s="6">
        <f>IF(Proiecte_finalizare!F198&lt;&gt;"",0.5-AT198,0)</f>
        <v>0</v>
      </c>
      <c r="AT198" s="6">
        <f t="shared" si="6"/>
        <v>0</v>
      </c>
      <c r="AU198" s="6">
        <f t="shared" si="7"/>
        <v>0</v>
      </c>
    </row>
    <row r="199" spans="1:47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IF(Proiecte_finalizare!F199=Cotutela!$C$1,0.5,0)</f>
        <v>0</v>
      </c>
      <c r="D199" s="6">
        <f>IF(Proiecte_finalizare!F199=Cotutela!$D$1,0.5,0)</f>
        <v>0</v>
      </c>
      <c r="E199" s="6">
        <f>IF(Proiecte_finalizare!F199=Cotutela!$E$1,0.5,0)</f>
        <v>0</v>
      </c>
      <c r="F199" s="6">
        <f>IF(Proiecte_finalizare!F199=Cotutela!$F$1,0.5,0)</f>
        <v>0</v>
      </c>
      <c r="G199" s="6">
        <f>IF(Proiecte_finalizare!F199=Cotutela!$G$1,0.5,0)</f>
        <v>0</v>
      </c>
      <c r="H199" s="6">
        <f>IF(Proiecte_finalizare!F199=Cotutela!$H$1,0.5,0)</f>
        <v>0</v>
      </c>
      <c r="I199" s="6">
        <f>IF(Proiecte_finalizare!F199=Cotutela!$I$1,0.5,0)</f>
        <v>0</v>
      </c>
      <c r="J199" s="6">
        <f>IF(Proiecte_finalizare!F199=Cotutela!$J$1,0.5,0)</f>
        <v>0</v>
      </c>
      <c r="K199" s="6">
        <f>IF(Proiecte_finalizare!F199=Cotutela!$K$1,0.5,0)</f>
        <v>0</v>
      </c>
      <c r="L199" s="6">
        <f>IF(Proiecte_finalizare!F199=Cotutela!$L$1,0.5,0)</f>
        <v>0</v>
      </c>
      <c r="M199" s="6">
        <f>IF(Proiecte_finalizare!F199=Cotutela!$M$1,0.5,0)</f>
        <v>0</v>
      </c>
      <c r="N199" s="6">
        <f>IF(Proiecte_finalizare!F199=Cotutela!$N$1,0.5,0)</f>
        <v>0</v>
      </c>
      <c r="O199" s="6">
        <f>IF(Proiecte_finalizare!F199=Cotutela!$O$1,0.5,0)</f>
        <v>0</v>
      </c>
      <c r="P199" s="6">
        <f>IF(Proiecte_finalizare!F199=Cotutela!$P$1,0.5,0)</f>
        <v>0</v>
      </c>
      <c r="Q199" s="6">
        <f>IF(Proiecte_finalizare!F199=Cotutela!$Q$1,0.5,0)</f>
        <v>0</v>
      </c>
      <c r="R199" s="6">
        <f>IF(Proiecte_finalizare!F199=Cotutela!$R$1,0.5,0)</f>
        <v>0</v>
      </c>
      <c r="S199" s="6">
        <f>IF(Proiecte_finalizare!F199=Cotutela!$S$1,0.5,0)</f>
        <v>0</v>
      </c>
      <c r="T199" s="6">
        <f>IF(Proiecte_finalizare!F199=Cotutela!$T$1,0.5,0)</f>
        <v>0</v>
      </c>
      <c r="U199" s="6">
        <f>IF(Proiecte_finalizare!F199=Cotutela!$U$1,0.5,0)</f>
        <v>0</v>
      </c>
      <c r="V199" s="6">
        <f>IF(Proiecte_finalizare!F199=Cotutela!$V$1,0.5,0)</f>
        <v>0</v>
      </c>
      <c r="W199" s="6">
        <f>IF(Proiecte_finalizare!F199=Cotutela!$W$1,0.5,0)</f>
        <v>0</v>
      </c>
      <c r="X199" s="6">
        <f>IF(Proiecte_finalizare!F199=Cotutela!$X$1,0.5,0)</f>
        <v>0</v>
      </c>
      <c r="Y199" s="6">
        <f>IF(Proiecte_finalizare!F199=Cotutela!$Y$1,0.5,0)</f>
        <v>0</v>
      </c>
      <c r="Z199" s="6">
        <f>IF(Proiecte_finalizare!F199=Cotutela!$Z$1,0.5,0)</f>
        <v>0</v>
      </c>
      <c r="AA199" s="6">
        <f>IF(Proiecte_finalizare!F199=Cotutela!$AA$1,0.5,0)</f>
        <v>0</v>
      </c>
      <c r="AB199" s="6">
        <f>IF(Proiecte_finalizare!F199=Cotutela!$AB$1,0.5,0)</f>
        <v>0</v>
      </c>
      <c r="AC199" s="6">
        <f>IF(Proiecte_finalizare!F199=Cotutela!$AC$1,0.5,0)</f>
        <v>0</v>
      </c>
      <c r="AD199" s="6">
        <f>IF(Proiecte_finalizare!F199=Cotutela!$AD$1,0.5,0)</f>
        <v>0</v>
      </c>
      <c r="AS199" s="6">
        <f>IF(Proiecte_finalizare!F199&lt;&gt;"",0.5-AT199,0)</f>
        <v>0</v>
      </c>
      <c r="AT199" s="6">
        <f t="shared" si="6"/>
        <v>0</v>
      </c>
      <c r="AU199" s="6">
        <f t="shared" si="7"/>
        <v>0</v>
      </c>
    </row>
    <row r="200" spans="1:47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IF(Proiecte_finalizare!F200=Cotutela!$C$1,0.5,0)</f>
        <v>0</v>
      </c>
      <c r="D200" s="6">
        <f>IF(Proiecte_finalizare!F200=Cotutela!$D$1,0.5,0)</f>
        <v>0</v>
      </c>
      <c r="E200" s="6">
        <f>IF(Proiecte_finalizare!F200=Cotutela!$E$1,0.5,0)</f>
        <v>0</v>
      </c>
      <c r="F200" s="6">
        <f>IF(Proiecte_finalizare!F200=Cotutela!$F$1,0.5,0)</f>
        <v>0</v>
      </c>
      <c r="G200" s="6">
        <f>IF(Proiecte_finalizare!F200=Cotutela!$G$1,0.5,0)</f>
        <v>0</v>
      </c>
      <c r="H200" s="6">
        <f>IF(Proiecte_finalizare!F200=Cotutela!$H$1,0.5,0)</f>
        <v>0</v>
      </c>
      <c r="I200" s="6">
        <f>IF(Proiecte_finalizare!F200=Cotutela!$I$1,0.5,0)</f>
        <v>0</v>
      </c>
      <c r="J200" s="6">
        <f>IF(Proiecte_finalizare!F200=Cotutela!$J$1,0.5,0)</f>
        <v>0</v>
      </c>
      <c r="K200" s="6">
        <f>IF(Proiecte_finalizare!F200=Cotutela!$K$1,0.5,0)</f>
        <v>0</v>
      </c>
      <c r="L200" s="6">
        <f>IF(Proiecte_finalizare!F200=Cotutela!$L$1,0.5,0)</f>
        <v>0</v>
      </c>
      <c r="M200" s="6">
        <f>IF(Proiecte_finalizare!F200=Cotutela!$M$1,0.5,0)</f>
        <v>0</v>
      </c>
      <c r="N200" s="6">
        <f>IF(Proiecte_finalizare!F200=Cotutela!$N$1,0.5,0)</f>
        <v>0</v>
      </c>
      <c r="O200" s="6">
        <f>IF(Proiecte_finalizare!F200=Cotutela!$O$1,0.5,0)</f>
        <v>0</v>
      </c>
      <c r="P200" s="6">
        <f>IF(Proiecte_finalizare!F200=Cotutela!$P$1,0.5,0)</f>
        <v>0</v>
      </c>
      <c r="Q200" s="6">
        <f>IF(Proiecte_finalizare!F200=Cotutela!$Q$1,0.5,0)</f>
        <v>0</v>
      </c>
      <c r="R200" s="6">
        <f>IF(Proiecte_finalizare!F200=Cotutela!$R$1,0.5,0)</f>
        <v>0</v>
      </c>
      <c r="S200" s="6">
        <f>IF(Proiecte_finalizare!F200=Cotutela!$S$1,0.5,0)</f>
        <v>0</v>
      </c>
      <c r="T200" s="6">
        <f>IF(Proiecte_finalizare!F200=Cotutela!$T$1,0.5,0)</f>
        <v>0</v>
      </c>
      <c r="U200" s="6">
        <f>IF(Proiecte_finalizare!F200=Cotutela!$U$1,0.5,0)</f>
        <v>0</v>
      </c>
      <c r="V200" s="6">
        <f>IF(Proiecte_finalizare!F200=Cotutela!$V$1,0.5,0)</f>
        <v>0</v>
      </c>
      <c r="W200" s="6">
        <f>IF(Proiecte_finalizare!F200=Cotutela!$W$1,0.5,0)</f>
        <v>0</v>
      </c>
      <c r="X200" s="6">
        <f>IF(Proiecte_finalizare!F200=Cotutela!$X$1,0.5,0)</f>
        <v>0</v>
      </c>
      <c r="Y200" s="6">
        <f>IF(Proiecte_finalizare!F200=Cotutela!$Y$1,0.5,0)</f>
        <v>0</v>
      </c>
      <c r="Z200" s="6">
        <f>IF(Proiecte_finalizare!F200=Cotutela!$Z$1,0.5,0)</f>
        <v>0</v>
      </c>
      <c r="AA200" s="6">
        <f>IF(Proiecte_finalizare!F200=Cotutela!$AA$1,0.5,0)</f>
        <v>0</v>
      </c>
      <c r="AB200" s="6">
        <f>IF(Proiecte_finalizare!F200=Cotutela!$AB$1,0.5,0)</f>
        <v>0</v>
      </c>
      <c r="AC200" s="6">
        <f>IF(Proiecte_finalizare!F200=Cotutela!$AC$1,0.5,0)</f>
        <v>0</v>
      </c>
      <c r="AD200" s="6">
        <f>IF(Proiecte_finalizare!F200=Cotutela!$AD$1,0.5,0)</f>
        <v>0</v>
      </c>
      <c r="AS200" s="6">
        <f>IF(Proiecte_finalizare!F200&lt;&gt;"",0.5-AT200,0)</f>
        <v>0</v>
      </c>
      <c r="AT200" s="6">
        <f t="shared" si="6"/>
        <v>0</v>
      </c>
      <c r="AU200" s="6">
        <f t="shared" si="7"/>
        <v>0</v>
      </c>
    </row>
    <row r="201" spans="1:47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IF(Proiecte_finalizare!F201=Cotutela!$C$1,0.5,0)</f>
        <v>0</v>
      </c>
      <c r="D201" s="6">
        <f>IF(Proiecte_finalizare!F201=Cotutela!$D$1,0.5,0)</f>
        <v>0</v>
      </c>
      <c r="E201" s="6">
        <f>IF(Proiecte_finalizare!F201=Cotutela!$E$1,0.5,0)</f>
        <v>0</v>
      </c>
      <c r="F201" s="6">
        <f>IF(Proiecte_finalizare!F201=Cotutela!$F$1,0.5,0)</f>
        <v>0</v>
      </c>
      <c r="G201" s="6">
        <f>IF(Proiecte_finalizare!F201=Cotutela!$G$1,0.5,0)</f>
        <v>0</v>
      </c>
      <c r="H201" s="6">
        <f>IF(Proiecte_finalizare!F201=Cotutela!$H$1,0.5,0)</f>
        <v>0</v>
      </c>
      <c r="I201" s="6">
        <f>IF(Proiecte_finalizare!F201=Cotutela!$I$1,0.5,0)</f>
        <v>0</v>
      </c>
      <c r="J201" s="6">
        <f>IF(Proiecte_finalizare!F201=Cotutela!$J$1,0.5,0)</f>
        <v>0</v>
      </c>
      <c r="K201" s="6">
        <f>IF(Proiecte_finalizare!F201=Cotutela!$K$1,0.5,0)</f>
        <v>0</v>
      </c>
      <c r="L201" s="6">
        <f>IF(Proiecte_finalizare!F201=Cotutela!$L$1,0.5,0)</f>
        <v>0</v>
      </c>
      <c r="M201" s="6">
        <f>IF(Proiecte_finalizare!F201=Cotutela!$M$1,0.5,0)</f>
        <v>0</v>
      </c>
      <c r="N201" s="6">
        <f>IF(Proiecte_finalizare!F201=Cotutela!$N$1,0.5,0)</f>
        <v>0</v>
      </c>
      <c r="O201" s="6">
        <f>IF(Proiecte_finalizare!F201=Cotutela!$O$1,0.5,0)</f>
        <v>0</v>
      </c>
      <c r="P201" s="6">
        <f>IF(Proiecte_finalizare!F201=Cotutela!$P$1,0.5,0)</f>
        <v>0</v>
      </c>
      <c r="Q201" s="6">
        <f>IF(Proiecte_finalizare!F201=Cotutela!$Q$1,0.5,0)</f>
        <v>0</v>
      </c>
      <c r="R201" s="6">
        <f>IF(Proiecte_finalizare!F201=Cotutela!$R$1,0.5,0)</f>
        <v>0</v>
      </c>
      <c r="S201" s="6">
        <f>IF(Proiecte_finalizare!F201=Cotutela!$S$1,0.5,0)</f>
        <v>0</v>
      </c>
      <c r="T201" s="6">
        <f>IF(Proiecte_finalizare!F201=Cotutela!$T$1,0.5,0)</f>
        <v>0</v>
      </c>
      <c r="U201" s="6">
        <f>IF(Proiecte_finalizare!F201=Cotutela!$U$1,0.5,0)</f>
        <v>0</v>
      </c>
      <c r="V201" s="6">
        <f>IF(Proiecte_finalizare!F201=Cotutela!$V$1,0.5,0)</f>
        <v>0</v>
      </c>
      <c r="W201" s="6">
        <f>IF(Proiecte_finalizare!F201=Cotutela!$W$1,0.5,0)</f>
        <v>0</v>
      </c>
      <c r="X201" s="6">
        <f>IF(Proiecte_finalizare!F201=Cotutela!$X$1,0.5,0)</f>
        <v>0</v>
      </c>
      <c r="Y201" s="6">
        <f>IF(Proiecte_finalizare!F201=Cotutela!$Y$1,0.5,0)</f>
        <v>0</v>
      </c>
      <c r="Z201" s="6">
        <f>IF(Proiecte_finalizare!F201=Cotutela!$Z$1,0.5,0)</f>
        <v>0</v>
      </c>
      <c r="AA201" s="6">
        <f>IF(Proiecte_finalizare!F201=Cotutela!$AA$1,0.5,0)</f>
        <v>0</v>
      </c>
      <c r="AB201" s="6">
        <f>IF(Proiecte_finalizare!F201=Cotutela!$AB$1,0.5,0)</f>
        <v>0</v>
      </c>
      <c r="AC201" s="6">
        <f>IF(Proiecte_finalizare!F201=Cotutela!$AC$1,0.5,0)</f>
        <v>0</v>
      </c>
      <c r="AD201" s="6">
        <f>IF(Proiecte_finalizare!F201=Cotutela!$AD$1,0.5,0)</f>
        <v>0</v>
      </c>
      <c r="AS201" s="6">
        <f>IF(Proiecte_finalizare!F201&lt;&gt;"",0.5-AT201,0)</f>
        <v>0</v>
      </c>
      <c r="AT201" s="6">
        <f t="shared" si="6"/>
        <v>0</v>
      </c>
      <c r="AU201" s="6">
        <f t="shared" si="7"/>
        <v>0</v>
      </c>
    </row>
    <row r="202" spans="1:47" s="5" customFormat="1" ht="146.4" x14ac:dyDescent="0.3">
      <c r="C202" s="5" t="str">
        <f>C1</f>
        <v>ALBITA Anca</v>
      </c>
      <c r="D202" s="5" t="str">
        <f t="shared" ref="D202:AR202" si="8">D1</f>
        <v>BADULESCU Laviniu</v>
      </c>
      <c r="E202" s="5" t="str">
        <f t="shared" si="8"/>
        <v>BUJGOI Gheorghe</v>
      </c>
      <c r="F202" s="5" t="str">
        <f t="shared" si="8"/>
        <v>CIRCIUMARIU Dragos</v>
      </c>
      <c r="G202" s="5" t="str">
        <f t="shared" si="8"/>
        <v>CONSTANTINESCU Catalin</v>
      </c>
      <c r="H202" s="5" t="str">
        <f t="shared" si="8"/>
        <v>DANCIU Daniela</v>
      </c>
      <c r="I202" s="5" t="str">
        <f t="shared" si="8"/>
        <v>DOICARU Elena</v>
      </c>
      <c r="J202" s="5" t="str">
        <f t="shared" si="8"/>
        <v>FIRINCA Diana</v>
      </c>
      <c r="K202" s="5" t="str">
        <f t="shared" si="8"/>
        <v>HUREZEANU Bogdan</v>
      </c>
      <c r="L202" s="5" t="str">
        <f t="shared" si="8"/>
        <v>IACOB Andreea</v>
      </c>
      <c r="M202" s="5" t="str">
        <f t="shared" si="8"/>
        <v>IONETE Cosmin</v>
      </c>
      <c r="N202" s="5" t="str">
        <f t="shared" si="8"/>
        <v>MAICAN Camelia</v>
      </c>
      <c r="O202" s="5" t="str">
        <f t="shared" si="8"/>
        <v>MAMULEANU Madalin</v>
      </c>
      <c r="P202" s="5" t="str">
        <f t="shared" si="8"/>
        <v>NICHITELEA Geanina</v>
      </c>
      <c r="Q202" s="5" t="str">
        <f t="shared" si="8"/>
        <v>NICOLA Claudiu</v>
      </c>
      <c r="R202" s="5" t="str">
        <f t="shared" si="8"/>
        <v>NICOLA Marcel</v>
      </c>
      <c r="S202" s="5" t="str">
        <f t="shared" si="8"/>
        <v>PIRVU Cristian</v>
      </c>
      <c r="T202" s="5" t="str">
        <f t="shared" si="8"/>
        <v>POPA Bogdan</v>
      </c>
      <c r="U202" s="5" t="str">
        <f t="shared" si="8"/>
        <v>POPESCU Marian</v>
      </c>
      <c r="V202" s="5" t="str">
        <f t="shared" si="8"/>
        <v>PREJBEANU Razvan</v>
      </c>
      <c r="W202" s="5" t="str">
        <f t="shared" si="8"/>
        <v>ROMAN Monica</v>
      </c>
      <c r="X202" s="5" t="str">
        <f t="shared" si="8"/>
        <v>SELISTEANU Dan</v>
      </c>
      <c r="Y202" s="5" t="str">
        <f t="shared" si="8"/>
        <v>SENDRESCU Dorin</v>
      </c>
      <c r="Z202" s="5" t="str">
        <f t="shared" si="8"/>
        <v>STINGA Florin</v>
      </c>
      <c r="AA202" s="5" t="str">
        <f t="shared" si="8"/>
        <v>ȘULEA-IORGULESCU Constantin</v>
      </c>
      <c r="AB202" s="5" t="str">
        <f t="shared" si="8"/>
        <v>COJOCARU Dorian</v>
      </c>
      <c r="AC202" s="5" t="str">
        <f t="shared" si="8"/>
        <v>RESCEANU Ionut</v>
      </c>
      <c r="AD202" s="5" t="str">
        <f t="shared" si="8"/>
        <v>ROIBU Horatiu</v>
      </c>
      <c r="AE202" s="5">
        <f t="shared" si="8"/>
        <v>0</v>
      </c>
      <c r="AF202" s="5">
        <f t="shared" si="8"/>
        <v>0</v>
      </c>
      <c r="AG202" s="5">
        <f t="shared" si="8"/>
        <v>0</v>
      </c>
      <c r="AH202" s="5">
        <f t="shared" si="8"/>
        <v>0</v>
      </c>
      <c r="AI202" s="5">
        <f t="shared" si="8"/>
        <v>0</v>
      </c>
      <c r="AJ202" s="5">
        <f t="shared" si="8"/>
        <v>0</v>
      </c>
      <c r="AK202" s="5">
        <f t="shared" si="8"/>
        <v>0</v>
      </c>
      <c r="AL202" s="5">
        <f t="shared" si="8"/>
        <v>0</v>
      </c>
      <c r="AM202" s="5">
        <f t="shared" si="8"/>
        <v>0</v>
      </c>
      <c r="AN202" s="5">
        <f t="shared" si="8"/>
        <v>0</v>
      </c>
      <c r="AO202" s="5">
        <f t="shared" si="8"/>
        <v>0</v>
      </c>
      <c r="AP202" s="5">
        <f t="shared" si="8"/>
        <v>0</v>
      </c>
      <c r="AQ202" s="5">
        <f t="shared" si="8"/>
        <v>0</v>
      </c>
      <c r="AR202" s="5">
        <f t="shared" si="8"/>
        <v>0</v>
      </c>
    </row>
    <row r="203" spans="1:47" x14ac:dyDescent="0.3">
      <c r="C203" s="6">
        <f t="shared" ref="C203:AD203" si="9">SUM(C2:C201)</f>
        <v>0</v>
      </c>
      <c r="D203" s="6">
        <f t="shared" si="9"/>
        <v>0</v>
      </c>
      <c r="E203" s="6">
        <f t="shared" si="9"/>
        <v>1.5</v>
      </c>
      <c r="F203" s="6">
        <f t="shared" si="9"/>
        <v>2</v>
      </c>
      <c r="G203" s="6">
        <f t="shared" si="9"/>
        <v>0</v>
      </c>
      <c r="H203" s="6">
        <f t="shared" si="9"/>
        <v>0</v>
      </c>
      <c r="I203" s="6">
        <f t="shared" si="9"/>
        <v>0</v>
      </c>
      <c r="J203" s="6">
        <f t="shared" si="9"/>
        <v>0</v>
      </c>
      <c r="K203" s="6">
        <f t="shared" si="9"/>
        <v>0</v>
      </c>
      <c r="L203" s="6">
        <f t="shared" si="9"/>
        <v>0</v>
      </c>
      <c r="M203" s="6">
        <f t="shared" si="9"/>
        <v>0</v>
      </c>
      <c r="N203" s="6">
        <f t="shared" si="9"/>
        <v>0</v>
      </c>
      <c r="O203" s="6">
        <f t="shared" si="9"/>
        <v>0</v>
      </c>
      <c r="P203" s="6">
        <f t="shared" si="9"/>
        <v>0</v>
      </c>
      <c r="Q203" s="6">
        <f t="shared" si="9"/>
        <v>0</v>
      </c>
      <c r="R203" s="6">
        <f t="shared" si="9"/>
        <v>0</v>
      </c>
      <c r="S203" s="6">
        <f t="shared" si="9"/>
        <v>0</v>
      </c>
      <c r="T203" s="6">
        <f t="shared" si="9"/>
        <v>0</v>
      </c>
      <c r="U203" s="6">
        <f t="shared" si="9"/>
        <v>0</v>
      </c>
      <c r="V203" s="6">
        <f t="shared" si="9"/>
        <v>0</v>
      </c>
      <c r="W203" s="6">
        <f t="shared" si="9"/>
        <v>0</v>
      </c>
      <c r="X203" s="6">
        <f t="shared" si="9"/>
        <v>0</v>
      </c>
      <c r="Y203" s="6">
        <f t="shared" si="9"/>
        <v>0</v>
      </c>
      <c r="Z203" s="6">
        <f t="shared" si="9"/>
        <v>0</v>
      </c>
      <c r="AA203" s="6">
        <f t="shared" si="9"/>
        <v>0</v>
      </c>
      <c r="AB203" s="6">
        <f t="shared" si="9"/>
        <v>0</v>
      </c>
      <c r="AC203" s="6">
        <f t="shared" si="9"/>
        <v>0</v>
      </c>
      <c r="AD203" s="6">
        <f t="shared" si="9"/>
        <v>0</v>
      </c>
      <c r="AE203" s="6">
        <f t="shared" ref="AE203:AR203" si="10">SUM(AE2:AE201)</f>
        <v>0</v>
      </c>
      <c r="AF203" s="6">
        <f t="shared" si="10"/>
        <v>0</v>
      </c>
      <c r="AG203" s="6">
        <f t="shared" si="10"/>
        <v>0</v>
      </c>
      <c r="AH203" s="6">
        <f t="shared" si="10"/>
        <v>0</v>
      </c>
      <c r="AI203" s="6">
        <f t="shared" si="10"/>
        <v>0</v>
      </c>
      <c r="AJ203" s="6">
        <f t="shared" si="10"/>
        <v>0</v>
      </c>
      <c r="AK203" s="6">
        <f t="shared" si="10"/>
        <v>0</v>
      </c>
      <c r="AL203" s="6">
        <f t="shared" si="10"/>
        <v>0</v>
      </c>
      <c r="AM203" s="6">
        <f t="shared" si="10"/>
        <v>0</v>
      </c>
      <c r="AN203" s="6">
        <f t="shared" si="10"/>
        <v>0</v>
      </c>
      <c r="AO203" s="6">
        <f t="shared" si="10"/>
        <v>0</v>
      </c>
      <c r="AP203" s="6">
        <f t="shared" si="10"/>
        <v>0</v>
      </c>
      <c r="AQ203" s="6">
        <f t="shared" si="10"/>
        <v>0</v>
      </c>
      <c r="AR203" s="6">
        <f t="shared" si="10"/>
        <v>0</v>
      </c>
    </row>
  </sheetData>
  <sheetProtection algorithmName="SHA-512" hashValue="/Cosh8sALhT49kkV8vpFNt5KAD1klbBC28t3tIWWphOi1GlW3YPin0oCy6mVvc4L0FojcyjTEiU3rGuOzdi12g==" saltValue="Q68gfNNkBh5h/TWa4XdkU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Statistici_alocari</vt:lpstr>
      <vt:lpstr>Proiecte_finalizare</vt:lpstr>
      <vt:lpstr>Statistici</vt:lpstr>
      <vt:lpstr>Coordonatori_principali</vt:lpstr>
      <vt:lpstr>Cotutela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Constantinescu</dc:creator>
  <cp:lastModifiedBy>Catalin Constantinescu</cp:lastModifiedBy>
  <dcterms:created xsi:type="dcterms:W3CDTF">2025-11-11T08:25:50Z</dcterms:created>
  <dcterms:modified xsi:type="dcterms:W3CDTF">2025-11-14T03:29:52Z</dcterms:modified>
</cp:coreProperties>
</file>