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alin Constantines\Desktop\Proiecte finalizare 2025-2026\"/>
    </mc:Choice>
  </mc:AlternateContent>
  <xr:revisionPtr revIDLastSave="0" documentId="13_ncr:1_{4250F1DB-9127-40D7-8A0D-20BC218B9AC1}" xr6:coauthVersionLast="47" xr6:coauthVersionMax="47" xr10:uidLastSave="{00000000-0000-0000-0000-000000000000}"/>
  <bookViews>
    <workbookView xWindow="-108" yWindow="-108" windowWidth="23256" windowHeight="12456" xr2:uid="{2CC16345-4922-4DDE-81BA-3B1C5BF599ED}"/>
  </bookViews>
  <sheets>
    <sheet name="Proiecte_finalizare" sheetId="1" r:id="rId1"/>
    <sheet name="Statistici" sheetId="4" r:id="rId2"/>
    <sheet name="Coordonatori_principali" sheetId="2" state="hidden" r:id="rId3"/>
    <sheet name="Cotutela" sheetId="3" state="hidden" r:id="rId4"/>
  </sheets>
  <definedNames>
    <definedName name="_xlnm._FilterDatabase" localSheetId="0" hidden="1">Proiecte_finalizare!$A$1:$F$201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1" i="4" l="1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C20" i="4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C4" i="2"/>
  <c r="D4" i="2"/>
  <c r="E4" i="2"/>
  <c r="F4" i="2"/>
  <c r="G4" i="2"/>
  <c r="H4" i="2"/>
  <c r="I4" i="2"/>
  <c r="J4" i="2"/>
  <c r="K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U6" i="2"/>
  <c r="V6" i="2"/>
  <c r="W6" i="2"/>
  <c r="X6" i="2"/>
  <c r="Y6" i="2"/>
  <c r="Z6" i="2"/>
  <c r="AA6" i="2"/>
  <c r="AB6" i="2"/>
  <c r="AC6" i="2"/>
  <c r="AD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C8" i="2"/>
  <c r="D8" i="2"/>
  <c r="E8" i="2"/>
  <c r="F8" i="2"/>
  <c r="G8" i="2"/>
  <c r="H8" i="2"/>
  <c r="I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U11" i="2"/>
  <c r="V11" i="2"/>
  <c r="W11" i="2"/>
  <c r="X11" i="2"/>
  <c r="Y11" i="2"/>
  <c r="Z11" i="2"/>
  <c r="AA11" i="2"/>
  <c r="AB11" i="2"/>
  <c r="AC11" i="2"/>
  <c r="AD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Z16" i="2"/>
  <c r="AA16" i="2"/>
  <c r="AB16" i="2"/>
  <c r="AC16" i="2"/>
  <c r="AD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S17" i="2"/>
  <c r="T17" i="2"/>
  <c r="U17" i="2"/>
  <c r="V17" i="2"/>
  <c r="W17" i="2"/>
  <c r="X17" i="2"/>
  <c r="Y17" i="2"/>
  <c r="Z17" i="2"/>
  <c r="AA17" i="2"/>
  <c r="AB17" i="2"/>
  <c r="AC17" i="2"/>
  <c r="AD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Z18" i="2"/>
  <c r="AA18" i="2"/>
  <c r="AB18" i="2"/>
  <c r="AC18" i="2"/>
  <c r="AD18" i="2"/>
  <c r="C19" i="2"/>
  <c r="D19" i="2"/>
  <c r="E19" i="2"/>
  <c r="F19" i="2"/>
  <c r="G19" i="2"/>
  <c r="H19" i="2"/>
  <c r="I19" i="2"/>
  <c r="J19" i="2"/>
  <c r="K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Y23" i="2"/>
  <c r="Z23" i="2"/>
  <c r="AA23" i="2"/>
  <c r="AB23" i="2"/>
  <c r="AC23" i="2"/>
  <c r="AD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S24" i="2"/>
  <c r="T24" i="2"/>
  <c r="U24" i="2"/>
  <c r="V24" i="2"/>
  <c r="W24" i="2"/>
  <c r="X24" i="2"/>
  <c r="Y24" i="2"/>
  <c r="Z24" i="2"/>
  <c r="AA24" i="2"/>
  <c r="AB24" i="2"/>
  <c r="AC24" i="2"/>
  <c r="AD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S26" i="2"/>
  <c r="T26" i="2"/>
  <c r="U26" i="2"/>
  <c r="V26" i="2"/>
  <c r="W26" i="2"/>
  <c r="X26" i="2"/>
  <c r="Y26" i="2"/>
  <c r="Z26" i="2"/>
  <c r="AA26" i="2"/>
  <c r="AB26" i="2"/>
  <c r="AC26" i="2"/>
  <c r="AD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C29" i="2"/>
  <c r="D29" i="2"/>
  <c r="E29" i="2"/>
  <c r="F29" i="2"/>
  <c r="G29" i="2"/>
  <c r="H29" i="2"/>
  <c r="I29" i="2"/>
  <c r="J29" i="2"/>
  <c r="K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S31" i="2"/>
  <c r="T31" i="2"/>
  <c r="U31" i="2"/>
  <c r="V31" i="2"/>
  <c r="W31" i="2"/>
  <c r="X31" i="2"/>
  <c r="Y31" i="2"/>
  <c r="Z31" i="2"/>
  <c r="AA31" i="2"/>
  <c r="AB31" i="2"/>
  <c r="AC31" i="2"/>
  <c r="AD31" i="2"/>
  <c r="C32" i="2"/>
  <c r="D32" i="2"/>
  <c r="E32" i="2"/>
  <c r="F32" i="2"/>
  <c r="G32" i="2"/>
  <c r="H32" i="2"/>
  <c r="I32" i="2"/>
  <c r="J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U34" i="2"/>
  <c r="V34" i="2"/>
  <c r="W34" i="2"/>
  <c r="X34" i="2"/>
  <c r="Y34" i="2"/>
  <c r="Z34" i="2"/>
  <c r="AA34" i="2"/>
  <c r="AB34" i="2"/>
  <c r="AC34" i="2"/>
  <c r="AD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U35" i="2"/>
  <c r="V35" i="2"/>
  <c r="W35" i="2"/>
  <c r="X35" i="2"/>
  <c r="Y35" i="2"/>
  <c r="Z35" i="2"/>
  <c r="AA35" i="2"/>
  <c r="AB35" i="2"/>
  <c r="AC35" i="2"/>
  <c r="AD35" i="2"/>
  <c r="C36" i="2"/>
  <c r="D36" i="2"/>
  <c r="E36" i="2"/>
  <c r="F36" i="2"/>
  <c r="G36" i="2"/>
  <c r="H36" i="2"/>
  <c r="I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C38" i="2"/>
  <c r="D38" i="2"/>
  <c r="E38" i="2"/>
  <c r="F38" i="2"/>
  <c r="G38" i="2"/>
  <c r="H38" i="2"/>
  <c r="I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S45" i="2"/>
  <c r="T45" i="2"/>
  <c r="U45" i="2"/>
  <c r="V45" i="2"/>
  <c r="W45" i="2"/>
  <c r="X45" i="2"/>
  <c r="Y45" i="2"/>
  <c r="Z45" i="2"/>
  <c r="AA45" i="2"/>
  <c r="AB45" i="2"/>
  <c r="AC45" i="2"/>
  <c r="AD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Z49" i="2"/>
  <c r="AA49" i="2"/>
  <c r="AB49" i="2"/>
  <c r="AC49" i="2"/>
  <c r="AD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S50" i="2"/>
  <c r="T50" i="2"/>
  <c r="U50" i="2"/>
  <c r="V50" i="2"/>
  <c r="W50" i="2"/>
  <c r="X50" i="2"/>
  <c r="Y50" i="2"/>
  <c r="Z50" i="2"/>
  <c r="AA50" i="2"/>
  <c r="AB50" i="2"/>
  <c r="AC50" i="2"/>
  <c r="AD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B55" i="2"/>
  <c r="AC55" i="2"/>
  <c r="AD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B57" i="2"/>
  <c r="AC57" i="2"/>
  <c r="AD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B58" i="2"/>
  <c r="AC58" i="2"/>
  <c r="AD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C60" i="2"/>
  <c r="D60" i="2"/>
  <c r="E60" i="2"/>
  <c r="F60" i="2"/>
  <c r="G60" i="2"/>
  <c r="H60" i="2"/>
  <c r="I60" i="2"/>
  <c r="J60" i="2"/>
  <c r="K60" i="2"/>
  <c r="L60" i="2"/>
  <c r="M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C61" i="2"/>
  <c r="D61" i="2"/>
  <c r="E61" i="2"/>
  <c r="F61" i="2"/>
  <c r="G61" i="2"/>
  <c r="H61" i="2"/>
  <c r="I61" i="2"/>
  <c r="J61" i="2"/>
  <c r="K61" i="2"/>
  <c r="L61" i="2"/>
  <c r="M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C65" i="2"/>
  <c r="D65" i="2"/>
  <c r="E65" i="2"/>
  <c r="F65" i="2"/>
  <c r="G65" i="2"/>
  <c r="H65" i="2"/>
  <c r="I65" i="2"/>
  <c r="J65" i="2"/>
  <c r="K65" i="2"/>
  <c r="L65" i="2"/>
  <c r="M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Y66" i="2"/>
  <c r="Z66" i="2"/>
  <c r="AA66" i="2"/>
  <c r="AB66" i="2"/>
  <c r="AC66" i="2"/>
  <c r="AD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C71" i="2"/>
  <c r="AD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Z79" i="2"/>
  <c r="AA79" i="2"/>
  <c r="AB79" i="2"/>
  <c r="AC79" i="2"/>
  <c r="AD79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W81" i="2"/>
  <c r="X81" i="2"/>
  <c r="Y81" i="2"/>
  <c r="Z81" i="2"/>
  <c r="AA81" i="2"/>
  <c r="AB81" i="2"/>
  <c r="AC81" i="2"/>
  <c r="AD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T83" i="2"/>
  <c r="U83" i="2"/>
  <c r="V83" i="2"/>
  <c r="W83" i="2"/>
  <c r="X83" i="2"/>
  <c r="Y83" i="2"/>
  <c r="Z83" i="2"/>
  <c r="AA83" i="2"/>
  <c r="AB83" i="2"/>
  <c r="AC83" i="2"/>
  <c r="AD83" i="2"/>
  <c r="C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T85" i="2"/>
  <c r="U85" i="2"/>
  <c r="V85" i="2"/>
  <c r="W85" i="2"/>
  <c r="X85" i="2"/>
  <c r="Y85" i="2"/>
  <c r="Z85" i="2"/>
  <c r="AA85" i="2"/>
  <c r="AB85" i="2"/>
  <c r="AC85" i="2"/>
  <c r="AD85" i="2"/>
  <c r="C86" i="2"/>
  <c r="D86" i="2"/>
  <c r="E86" i="2"/>
  <c r="F86" i="2"/>
  <c r="G86" i="2"/>
  <c r="H86" i="2"/>
  <c r="I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B90" i="2"/>
  <c r="AC90" i="2"/>
  <c r="AD90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C92" i="2"/>
  <c r="D92" i="2"/>
  <c r="E92" i="2"/>
  <c r="F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C99" i="2"/>
  <c r="D99" i="2"/>
  <c r="E99" i="2"/>
  <c r="F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T100" i="2"/>
  <c r="U100" i="2"/>
  <c r="V100" i="2"/>
  <c r="W100" i="2"/>
  <c r="X100" i="2"/>
  <c r="Y100" i="2"/>
  <c r="Z100" i="2"/>
  <c r="AA100" i="2"/>
  <c r="AB100" i="2"/>
  <c r="AC100" i="2"/>
  <c r="AD100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C104" i="2"/>
  <c r="D104" i="2"/>
  <c r="E104" i="2"/>
  <c r="F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C105" i="2"/>
  <c r="D105" i="2"/>
  <c r="E105" i="2"/>
  <c r="F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C106" i="2"/>
  <c r="D106" i="2"/>
  <c r="E106" i="2"/>
  <c r="F106" i="2"/>
  <c r="G106" i="2"/>
  <c r="H106" i="2"/>
  <c r="I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C107" i="2"/>
  <c r="D107" i="2"/>
  <c r="E107" i="2"/>
  <c r="F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B109" i="2"/>
  <c r="AC109" i="2"/>
  <c r="AD109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T110" i="2"/>
  <c r="U110" i="2"/>
  <c r="V110" i="2"/>
  <c r="W110" i="2"/>
  <c r="X110" i="2"/>
  <c r="Y110" i="2"/>
  <c r="Z110" i="2"/>
  <c r="AA110" i="2"/>
  <c r="AB110" i="2"/>
  <c r="AC110" i="2"/>
  <c r="AD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T116" i="2"/>
  <c r="U116" i="2"/>
  <c r="V116" i="2"/>
  <c r="W116" i="2"/>
  <c r="X116" i="2"/>
  <c r="Y116" i="2"/>
  <c r="Z116" i="2"/>
  <c r="AA116" i="2"/>
  <c r="AB116" i="2"/>
  <c r="AC116" i="2"/>
  <c r="AD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T118" i="2"/>
  <c r="U118" i="2"/>
  <c r="V118" i="2"/>
  <c r="W118" i="2"/>
  <c r="X118" i="2"/>
  <c r="Y118" i="2"/>
  <c r="Z118" i="2"/>
  <c r="AA118" i="2"/>
  <c r="AB118" i="2"/>
  <c r="AC118" i="2"/>
  <c r="AD118" i="2"/>
  <c r="C119" i="2"/>
  <c r="D119" i="2"/>
  <c r="E119" i="2"/>
  <c r="F119" i="2"/>
  <c r="G119" i="2"/>
  <c r="H119" i="2"/>
  <c r="I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Z120" i="2"/>
  <c r="AA120" i="2"/>
  <c r="AB120" i="2"/>
  <c r="AC120" i="2"/>
  <c r="AD120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D122" i="2"/>
  <c r="C123" i="2"/>
  <c r="D123" i="2"/>
  <c r="E123" i="2"/>
  <c r="F123" i="2"/>
  <c r="G123" i="2"/>
  <c r="H123" i="2"/>
  <c r="I123" i="2"/>
  <c r="J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D126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D127" i="2"/>
  <c r="C128" i="2"/>
  <c r="D128" i="2"/>
  <c r="E128" i="2"/>
  <c r="F128" i="2"/>
  <c r="G128" i="2"/>
  <c r="H128" i="2"/>
  <c r="I128" i="2"/>
  <c r="J128" i="2"/>
  <c r="K128" i="2"/>
  <c r="L128" i="2"/>
  <c r="M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C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Z130" i="2"/>
  <c r="AA130" i="2"/>
  <c r="AB130" i="2"/>
  <c r="AC130" i="2"/>
  <c r="AD130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C132" i="2"/>
  <c r="D132" i="2"/>
  <c r="E132" i="2"/>
  <c r="F132" i="2"/>
  <c r="G132" i="2"/>
  <c r="H132" i="2"/>
  <c r="I132" i="2"/>
  <c r="J132" i="2"/>
  <c r="K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C133" i="2"/>
  <c r="D133" i="2"/>
  <c r="E133" i="2"/>
  <c r="F133" i="2"/>
  <c r="G133" i="2"/>
  <c r="H133" i="2"/>
  <c r="I133" i="2"/>
  <c r="J133" i="2"/>
  <c r="K133" i="2"/>
  <c r="L133" i="2"/>
  <c r="M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C134" i="2"/>
  <c r="D134" i="2"/>
  <c r="E134" i="2"/>
  <c r="F134" i="2"/>
  <c r="G134" i="2"/>
  <c r="H134" i="2"/>
  <c r="I134" i="2"/>
  <c r="J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C136" i="2"/>
  <c r="D136" i="2"/>
  <c r="E136" i="2"/>
  <c r="F136" i="2"/>
  <c r="G136" i="2"/>
  <c r="H136" i="2"/>
  <c r="I136" i="2"/>
  <c r="J136" i="2"/>
  <c r="K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D137" i="2"/>
  <c r="C138" i="2"/>
  <c r="D138" i="2"/>
  <c r="E138" i="2"/>
  <c r="F138" i="2"/>
  <c r="G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C140" i="2"/>
  <c r="D140" i="2"/>
  <c r="E140" i="2"/>
  <c r="F140" i="2"/>
  <c r="G140" i="2"/>
  <c r="H140" i="2"/>
  <c r="I140" i="2"/>
  <c r="J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C142" i="2"/>
  <c r="D142" i="2"/>
  <c r="E142" i="2"/>
  <c r="F142" i="2"/>
  <c r="G142" i="2"/>
  <c r="H142" i="2"/>
  <c r="I142" i="2"/>
  <c r="J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C145" i="2"/>
  <c r="D145" i="2"/>
  <c r="E145" i="2"/>
  <c r="F145" i="2"/>
  <c r="G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C146" i="2"/>
  <c r="D146" i="2"/>
  <c r="E146" i="2"/>
  <c r="F146" i="2"/>
  <c r="G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C149" i="2"/>
  <c r="D149" i="2"/>
  <c r="E149" i="2"/>
  <c r="F149" i="2"/>
  <c r="G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C152" i="2"/>
  <c r="D152" i="2"/>
  <c r="E152" i="2"/>
  <c r="F152" i="2"/>
  <c r="G152" i="2"/>
  <c r="H152" i="2"/>
  <c r="I152" i="2"/>
  <c r="J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D153" i="2"/>
  <c r="C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Y156" i="2"/>
  <c r="Z156" i="2"/>
  <c r="AA156" i="2"/>
  <c r="AB156" i="2"/>
  <c r="AC156" i="2"/>
  <c r="AD156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Y159" i="2"/>
  <c r="Z159" i="2"/>
  <c r="AA159" i="2"/>
  <c r="AB159" i="2"/>
  <c r="AC159" i="2"/>
  <c r="AD159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Y161" i="2"/>
  <c r="Z161" i="2"/>
  <c r="AA161" i="2"/>
  <c r="AB161" i="2"/>
  <c r="AC161" i="2"/>
  <c r="AD161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Y169" i="2"/>
  <c r="Z169" i="2"/>
  <c r="AA169" i="2"/>
  <c r="AB169" i="2"/>
  <c r="AC169" i="2"/>
  <c r="AD169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Z175" i="2"/>
  <c r="AA175" i="2"/>
  <c r="AB175" i="2"/>
  <c r="AC175" i="2"/>
  <c r="AD175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U179" i="2"/>
  <c r="V179" i="2"/>
  <c r="W179" i="2"/>
  <c r="X179" i="2"/>
  <c r="Y179" i="2"/>
  <c r="Z179" i="2"/>
  <c r="AA179" i="2"/>
  <c r="AB179" i="2"/>
  <c r="AC179" i="2"/>
  <c r="AD179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Z181" i="2"/>
  <c r="AA181" i="2"/>
  <c r="AB181" i="2"/>
  <c r="AC181" i="2"/>
  <c r="AD181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Z183" i="2"/>
  <c r="AA183" i="2"/>
  <c r="AB183" i="2"/>
  <c r="AC183" i="2"/>
  <c r="AD183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Y189" i="2"/>
  <c r="Z189" i="2"/>
  <c r="AA189" i="2"/>
  <c r="AB189" i="2"/>
  <c r="AC189" i="2"/>
  <c r="AD189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X191" i="2"/>
  <c r="Y191" i="2"/>
  <c r="Z191" i="2"/>
  <c r="AA191" i="2"/>
  <c r="AB191" i="2"/>
  <c r="AC191" i="2"/>
  <c r="AD191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Y194" i="2"/>
  <c r="Z194" i="2"/>
  <c r="AA194" i="2"/>
  <c r="AB194" i="2"/>
  <c r="AC194" i="2"/>
  <c r="AD194" i="2"/>
  <c r="C195" i="2"/>
  <c r="D195" i="2"/>
  <c r="E195" i="2"/>
  <c r="F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C196" i="2"/>
  <c r="D196" i="2"/>
  <c r="E196" i="2"/>
  <c r="F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C201" i="2"/>
  <c r="D201" i="2"/>
  <c r="E201" i="2"/>
  <c r="F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D2" i="2"/>
  <c r="AC2" i="2"/>
  <c r="AB2" i="2"/>
  <c r="AA2" i="2"/>
  <c r="Z2" i="2"/>
  <c r="Y2" i="2"/>
  <c r="X2" i="2"/>
  <c r="W2" i="2"/>
  <c r="V2" i="2"/>
  <c r="U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AS3" i="3"/>
  <c r="AS4" i="3"/>
  <c r="AS5" i="3"/>
  <c r="AS6" i="3"/>
  <c r="AS7" i="3"/>
  <c r="AS8" i="3"/>
  <c r="AS9" i="3"/>
  <c r="AS10" i="3"/>
  <c r="AS11" i="3"/>
  <c r="AS12" i="3"/>
  <c r="AS13" i="3"/>
  <c r="AS14" i="3"/>
  <c r="AS15" i="3"/>
  <c r="AS17" i="3"/>
  <c r="AS18" i="3"/>
  <c r="AS19" i="3"/>
  <c r="AS20" i="3"/>
  <c r="AS21" i="3"/>
  <c r="AS22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7" i="3"/>
  <c r="AS68" i="3"/>
  <c r="AS69" i="3"/>
  <c r="AS70" i="3"/>
  <c r="AS71" i="3"/>
  <c r="AS72" i="3"/>
  <c r="AS73" i="3"/>
  <c r="AS74" i="3"/>
  <c r="AS75" i="3"/>
  <c r="AS76" i="3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S101" i="3"/>
  <c r="AS102" i="3"/>
  <c r="AS103" i="3"/>
  <c r="AS104" i="3"/>
  <c r="AS105" i="3"/>
  <c r="AS106" i="3"/>
  <c r="AS107" i="3"/>
  <c r="AS108" i="3"/>
  <c r="AS110" i="3"/>
  <c r="AS111" i="3"/>
  <c r="AS112" i="3"/>
  <c r="AS113" i="3"/>
  <c r="AS114" i="3"/>
  <c r="AS115" i="3"/>
  <c r="AS116" i="3"/>
  <c r="AS117" i="3"/>
  <c r="AS118" i="3"/>
  <c r="AS119" i="3"/>
  <c r="AS121" i="3"/>
  <c r="AS122" i="3"/>
  <c r="AS123" i="3"/>
  <c r="AS124" i="3"/>
  <c r="AS125" i="3"/>
  <c r="AS126" i="3"/>
  <c r="AS127" i="3"/>
  <c r="AS128" i="3"/>
  <c r="AS129" i="3"/>
  <c r="AS130" i="3"/>
  <c r="AS131" i="3"/>
  <c r="AS132" i="3"/>
  <c r="AS133" i="3"/>
  <c r="AS134" i="3"/>
  <c r="AS135" i="3"/>
  <c r="AS136" i="3"/>
  <c r="AS137" i="3"/>
  <c r="AS138" i="3"/>
  <c r="AS139" i="3"/>
  <c r="AS140" i="3"/>
  <c r="AS141" i="3"/>
  <c r="AS142" i="3"/>
  <c r="AS143" i="3"/>
  <c r="AS144" i="3"/>
  <c r="AS145" i="3"/>
  <c r="AS146" i="3"/>
  <c r="AS147" i="3"/>
  <c r="AS148" i="3"/>
  <c r="AS149" i="3"/>
  <c r="AS150" i="3"/>
  <c r="AS151" i="3"/>
  <c r="AS152" i="3"/>
  <c r="AS153" i="3"/>
  <c r="AS154" i="3"/>
  <c r="AS155" i="3"/>
  <c r="AS156" i="3"/>
  <c r="AS157" i="3"/>
  <c r="AS158" i="3"/>
  <c r="AS159" i="3"/>
  <c r="AS160" i="3"/>
  <c r="AS161" i="3"/>
  <c r="AS162" i="3"/>
  <c r="AS163" i="3"/>
  <c r="AS164" i="3"/>
  <c r="AS165" i="3"/>
  <c r="AS166" i="3"/>
  <c r="AS167" i="3"/>
  <c r="AS168" i="3"/>
  <c r="AS169" i="3"/>
  <c r="AS170" i="3"/>
  <c r="AS171" i="3"/>
  <c r="AS172" i="3"/>
  <c r="AS173" i="3"/>
  <c r="AS174" i="3"/>
  <c r="AS175" i="3"/>
  <c r="AS176" i="3"/>
  <c r="AS177" i="3"/>
  <c r="AS178" i="3"/>
  <c r="AS179" i="3"/>
  <c r="AS180" i="3"/>
  <c r="AS181" i="3"/>
  <c r="AS182" i="3"/>
  <c r="AS183" i="3"/>
  <c r="AS184" i="3"/>
  <c r="AS185" i="3"/>
  <c r="AS186" i="3"/>
  <c r="AS187" i="3"/>
  <c r="AS188" i="3"/>
  <c r="AS189" i="3"/>
  <c r="AS190" i="3"/>
  <c r="AS191" i="3"/>
  <c r="AS192" i="3"/>
  <c r="AS193" i="3"/>
  <c r="AS194" i="3"/>
  <c r="AS195" i="3"/>
  <c r="AS196" i="3"/>
  <c r="AS197" i="3"/>
  <c r="AS198" i="3"/>
  <c r="AS199" i="3"/>
  <c r="AS200" i="3"/>
  <c r="AS201" i="3"/>
  <c r="AS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AF203" i="2"/>
  <c r="AR203" i="3"/>
  <c r="AQ203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R202" i="3"/>
  <c r="AQ202" i="3"/>
  <c r="AP202" i="3"/>
  <c r="AO202" i="3"/>
  <c r="AN202" i="3"/>
  <c r="AM202" i="3"/>
  <c r="AL202" i="3"/>
  <c r="AK202" i="3"/>
  <c r="AJ202" i="3"/>
  <c r="AI202" i="3"/>
  <c r="AH202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E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C20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" i="2"/>
  <c r="AT98" i="3" l="1"/>
  <c r="AT11" i="3"/>
  <c r="AU11" i="3" s="1"/>
  <c r="T11" i="2" s="1"/>
  <c r="AT84" i="3"/>
  <c r="AU84" i="3" s="1"/>
  <c r="D84" i="2" s="1"/>
  <c r="AT159" i="3"/>
  <c r="AT127" i="3"/>
  <c r="AU127" i="3" s="1"/>
  <c r="AC127" i="2" s="1"/>
  <c r="AT111" i="3"/>
  <c r="AU111" i="3" s="1"/>
  <c r="AT74" i="3"/>
  <c r="AU74" i="3" s="1"/>
  <c r="AT61" i="3"/>
  <c r="AU61" i="3" s="1"/>
  <c r="N61" i="2" s="1"/>
  <c r="AT51" i="3"/>
  <c r="AU51" i="3" s="1"/>
  <c r="AT40" i="3"/>
  <c r="AU40" i="3" s="1"/>
  <c r="AT29" i="3"/>
  <c r="AT19" i="3"/>
  <c r="AT175" i="3"/>
  <c r="AU175" i="3" s="1"/>
  <c r="Y175" i="2" s="1"/>
  <c r="AT143" i="3"/>
  <c r="AU143" i="3" s="1"/>
  <c r="AT123" i="3"/>
  <c r="AU123" i="3" s="1"/>
  <c r="K123" i="2" s="1"/>
  <c r="AT99" i="3"/>
  <c r="AU99" i="3" s="1"/>
  <c r="G99" i="2" s="1"/>
  <c r="AT91" i="3"/>
  <c r="AU91" i="3" s="1"/>
  <c r="AT69" i="3"/>
  <c r="AU69" i="3" s="1"/>
  <c r="AT63" i="3"/>
  <c r="AU63" i="3" s="1"/>
  <c r="AT44" i="3"/>
  <c r="AU44" i="3" s="1"/>
  <c r="AT36" i="3"/>
  <c r="AU36" i="3" s="1"/>
  <c r="J36" i="2" s="1"/>
  <c r="AT32" i="3"/>
  <c r="AU32" i="3" s="1"/>
  <c r="K32" i="2" s="1"/>
  <c r="AT23" i="3"/>
  <c r="AS23" i="3" s="1"/>
  <c r="AU23" i="3" s="1"/>
  <c r="X23" i="2" s="1"/>
  <c r="AT20" i="3"/>
  <c r="AU20" i="3" s="1"/>
  <c r="AT15" i="3"/>
  <c r="AU15" i="3" s="1"/>
  <c r="Q15" i="2" s="1"/>
  <c r="AT12" i="3"/>
  <c r="AU12" i="3" s="1"/>
  <c r="AT8" i="3"/>
  <c r="AU8" i="3" s="1"/>
  <c r="J8" i="2" s="1"/>
  <c r="AT161" i="3"/>
  <c r="AU161" i="3" s="1"/>
  <c r="X161" i="2" s="1"/>
  <c r="AT119" i="3"/>
  <c r="AU119" i="3" s="1"/>
  <c r="J119" i="2" s="1"/>
  <c r="AT96" i="3"/>
  <c r="AU96" i="3" s="1"/>
  <c r="AT67" i="3"/>
  <c r="AU67" i="3" s="1"/>
  <c r="AD67" i="2" s="1"/>
  <c r="AT60" i="3"/>
  <c r="AU60" i="3" s="1"/>
  <c r="N60" i="2" s="1"/>
  <c r="AT45" i="3"/>
  <c r="AU45" i="3" s="1"/>
  <c r="R45" i="2" s="1"/>
  <c r="AT39" i="3"/>
  <c r="AU39" i="3" s="1"/>
  <c r="AT21" i="3"/>
  <c r="AU21" i="3" s="1"/>
  <c r="AT17" i="3"/>
  <c r="AU17" i="3" s="1"/>
  <c r="R17" i="2" s="1"/>
  <c r="AT4" i="3"/>
  <c r="AU4" i="3" s="1"/>
  <c r="L4" i="2" s="1"/>
  <c r="AT185" i="3"/>
  <c r="AU185" i="3" s="1"/>
  <c r="AT138" i="3"/>
  <c r="AU138" i="3" s="1"/>
  <c r="H138" i="2" s="1"/>
  <c r="AT116" i="3"/>
  <c r="AU116" i="3" s="1"/>
  <c r="S116" i="2" s="1"/>
  <c r="AT104" i="3"/>
  <c r="AU104" i="3" s="1"/>
  <c r="G104" i="2" s="1"/>
  <c r="AT82" i="3"/>
  <c r="AU82" i="3" s="1"/>
  <c r="AT191" i="3"/>
  <c r="AU191" i="3" s="1"/>
  <c r="W191" i="2" s="1"/>
  <c r="W203" i="2" s="1"/>
  <c r="AT135" i="3"/>
  <c r="AT124" i="3"/>
  <c r="AU124" i="3" s="1"/>
  <c r="AT106" i="3"/>
  <c r="AU106" i="3" s="1"/>
  <c r="J106" i="2" s="1"/>
  <c r="AT90" i="3"/>
  <c r="AU90" i="3" s="1"/>
  <c r="AA90" i="2" s="1"/>
  <c r="AT76" i="3"/>
  <c r="AU76" i="3" s="1"/>
  <c r="AT71" i="3"/>
  <c r="AU71" i="3" s="1"/>
  <c r="AB71" i="2" s="1"/>
  <c r="AB203" i="2" s="1"/>
  <c r="AT55" i="3"/>
  <c r="AU55" i="3" s="1"/>
  <c r="AA55" i="2" s="1"/>
  <c r="AT47" i="3"/>
  <c r="AU47" i="3" s="1"/>
  <c r="AT42" i="3"/>
  <c r="AT26" i="3"/>
  <c r="AU26" i="3" s="1"/>
  <c r="R26" i="2" s="1"/>
  <c r="AT13" i="3"/>
  <c r="AU13" i="3" s="1"/>
  <c r="AT10" i="3"/>
  <c r="AU10" i="3" s="1"/>
  <c r="Q10" i="2" s="1"/>
  <c r="AT6" i="3"/>
  <c r="AU6" i="3" s="1"/>
  <c r="T6" i="2" s="1"/>
  <c r="AT201" i="3"/>
  <c r="AU201" i="3" s="1"/>
  <c r="G201" i="2" s="1"/>
  <c r="AT193" i="3"/>
  <c r="AU193" i="3" s="1"/>
  <c r="AT177" i="3"/>
  <c r="AU177" i="3" s="1"/>
  <c r="AT167" i="3"/>
  <c r="AU167" i="3" s="1"/>
  <c r="C167" i="2" s="1"/>
  <c r="AT151" i="3"/>
  <c r="AT130" i="3"/>
  <c r="AU130" i="3" s="1"/>
  <c r="Y130" i="2" s="1"/>
  <c r="AT122" i="3"/>
  <c r="AU122" i="3" s="1"/>
  <c r="AC122" i="2" s="1"/>
  <c r="AT108" i="3"/>
  <c r="AU108" i="3" s="1"/>
  <c r="AT103" i="3"/>
  <c r="AU103" i="3" s="1"/>
  <c r="AT88" i="3"/>
  <c r="AU88" i="3" s="1"/>
  <c r="AT79" i="3"/>
  <c r="AU79" i="3" s="1"/>
  <c r="Y79" i="2" s="1"/>
  <c r="AT58" i="3"/>
  <c r="AT52" i="3"/>
  <c r="AU52" i="3" s="1"/>
  <c r="AT35" i="3"/>
  <c r="AU35" i="3" s="1"/>
  <c r="T35" i="2" s="1"/>
  <c r="AT5" i="3"/>
  <c r="AU5" i="3" s="1"/>
  <c r="Q5" i="2" s="1"/>
  <c r="AT170" i="3"/>
  <c r="AU170" i="3" s="1"/>
  <c r="AT162" i="3"/>
  <c r="AU162" i="3" s="1"/>
  <c r="C162" i="2" s="1"/>
  <c r="AT154" i="3"/>
  <c r="AU154" i="3" s="1"/>
  <c r="D154" i="2" s="1"/>
  <c r="AT199" i="3"/>
  <c r="AU199" i="3" s="1"/>
  <c r="AT169" i="3"/>
  <c r="AU169" i="3" s="1"/>
  <c r="X169" i="2" s="1"/>
  <c r="AT153" i="3"/>
  <c r="AU153" i="3" s="1"/>
  <c r="AC153" i="2" s="1"/>
  <c r="AT145" i="3"/>
  <c r="AU145" i="3" s="1"/>
  <c r="H145" i="2" s="1"/>
  <c r="AT115" i="3"/>
  <c r="AU115" i="3" s="1"/>
  <c r="AT100" i="3"/>
  <c r="AU100" i="3" s="1"/>
  <c r="S100" i="2" s="1"/>
  <c r="AT92" i="3"/>
  <c r="AU92" i="3" s="1"/>
  <c r="G92" i="2" s="1"/>
  <c r="AT83" i="3"/>
  <c r="AU83" i="3" s="1"/>
  <c r="S83" i="2" s="1"/>
  <c r="AT80" i="3"/>
  <c r="AU80" i="3" s="1"/>
  <c r="AT75" i="3"/>
  <c r="AU75" i="3" s="1"/>
  <c r="AT68" i="3"/>
  <c r="AU68" i="3" s="1"/>
  <c r="Q68" i="2" s="1"/>
  <c r="AT50" i="3"/>
  <c r="AU50" i="3" s="1"/>
  <c r="R50" i="2" s="1"/>
  <c r="AT37" i="3"/>
  <c r="AU37" i="3" s="1"/>
  <c r="AT34" i="3"/>
  <c r="AU34" i="3" s="1"/>
  <c r="T34" i="2" s="1"/>
  <c r="AT31" i="3"/>
  <c r="AU31" i="3" s="1"/>
  <c r="R31" i="2" s="1"/>
  <c r="AT28" i="3"/>
  <c r="AU28" i="3" s="1"/>
  <c r="AT24" i="3"/>
  <c r="AU24" i="3" s="1"/>
  <c r="R24" i="2" s="1"/>
  <c r="AT18" i="3"/>
  <c r="AU18" i="3" s="1"/>
  <c r="Y18" i="2" s="1"/>
  <c r="AT14" i="3"/>
  <c r="AU14" i="3" s="1"/>
  <c r="AT3" i="3"/>
  <c r="AU3" i="3" s="1"/>
  <c r="AT183" i="3"/>
  <c r="AU183" i="3" s="1"/>
  <c r="Y183" i="2" s="1"/>
  <c r="AT146" i="3"/>
  <c r="AU146" i="3" s="1"/>
  <c r="H146" i="2" s="1"/>
  <c r="AT114" i="3"/>
  <c r="AU114" i="3" s="1"/>
  <c r="AT107" i="3"/>
  <c r="AU107" i="3" s="1"/>
  <c r="G107" i="2" s="1"/>
  <c r="AT95" i="3"/>
  <c r="AU95" i="3" s="1"/>
  <c r="AT87" i="3"/>
  <c r="AU87" i="3" s="1"/>
  <c r="AT77" i="3"/>
  <c r="AU77" i="3" s="1"/>
  <c r="AT72" i="3"/>
  <c r="AU72" i="3" s="1"/>
  <c r="AT64" i="3"/>
  <c r="AU64" i="3" s="1"/>
  <c r="Q64" i="2" s="1"/>
  <c r="AT59" i="3"/>
  <c r="AU59" i="3" s="1"/>
  <c r="AT56" i="3"/>
  <c r="AU56" i="3" s="1"/>
  <c r="AT53" i="3"/>
  <c r="AU53" i="3" s="1"/>
  <c r="AT48" i="3"/>
  <c r="AU48" i="3" s="1"/>
  <c r="AT43" i="3"/>
  <c r="AU43" i="3" s="1"/>
  <c r="AT27" i="3"/>
  <c r="AU27" i="3" s="1"/>
  <c r="AT16" i="3"/>
  <c r="AT9" i="3"/>
  <c r="AU9" i="3" s="1"/>
  <c r="AT65" i="3"/>
  <c r="AU65" i="3" s="1"/>
  <c r="N65" i="2" s="1"/>
  <c r="AT62" i="3"/>
  <c r="AU62" i="3" s="1"/>
  <c r="AT57" i="3"/>
  <c r="AU57" i="3" s="1"/>
  <c r="AA57" i="2" s="1"/>
  <c r="AT54" i="3"/>
  <c r="AU54" i="3" s="1"/>
  <c r="C54" i="2" s="1"/>
  <c r="AT49" i="3"/>
  <c r="AT46" i="3"/>
  <c r="AU46" i="3" s="1"/>
  <c r="AT41" i="3"/>
  <c r="AU41" i="3" s="1"/>
  <c r="AT38" i="3"/>
  <c r="AU38" i="3" s="1"/>
  <c r="J38" i="2" s="1"/>
  <c r="AT33" i="3"/>
  <c r="AU33" i="3" s="1"/>
  <c r="AT30" i="3"/>
  <c r="AU30" i="3" s="1"/>
  <c r="AT25" i="3"/>
  <c r="AU25" i="3" s="1"/>
  <c r="AT22" i="3"/>
  <c r="AU22" i="3" s="1"/>
  <c r="AT200" i="3"/>
  <c r="AU200" i="3" s="1"/>
  <c r="AT198" i="3"/>
  <c r="AU198" i="3" s="1"/>
  <c r="AT197" i="3"/>
  <c r="AU197" i="3" s="1"/>
  <c r="AT196" i="3"/>
  <c r="AU196" i="3" s="1"/>
  <c r="G196" i="2" s="1"/>
  <c r="AT195" i="3"/>
  <c r="AU195" i="3" s="1"/>
  <c r="G195" i="2" s="1"/>
  <c r="AT194" i="3"/>
  <c r="AU194" i="3" s="1"/>
  <c r="X194" i="2" s="1"/>
  <c r="AT192" i="3"/>
  <c r="AU192" i="3" s="1"/>
  <c r="AT190" i="3"/>
  <c r="AU190" i="3" s="1"/>
  <c r="AT189" i="3"/>
  <c r="AU189" i="3" s="1"/>
  <c r="X189" i="2" s="1"/>
  <c r="AT188" i="3"/>
  <c r="AU188" i="3" s="1"/>
  <c r="AT187" i="3"/>
  <c r="AU187" i="3" s="1"/>
  <c r="AT186" i="3"/>
  <c r="AU186" i="3" s="1"/>
  <c r="AT184" i="3"/>
  <c r="AU184" i="3" s="1"/>
  <c r="AT182" i="3"/>
  <c r="AU182" i="3" s="1"/>
  <c r="AT181" i="3"/>
  <c r="AU181" i="3" s="1"/>
  <c r="Y181" i="2" s="1"/>
  <c r="AT180" i="3"/>
  <c r="AU180" i="3" s="1"/>
  <c r="AT179" i="3"/>
  <c r="AU179" i="3" s="1"/>
  <c r="T179" i="2" s="1"/>
  <c r="AT178" i="3"/>
  <c r="AU178" i="3" s="1"/>
  <c r="AT176" i="3"/>
  <c r="AU176" i="3" s="1"/>
  <c r="AT174" i="3"/>
  <c r="AU174" i="3" s="1"/>
  <c r="AT173" i="3"/>
  <c r="AU173" i="3" s="1"/>
  <c r="AT172" i="3"/>
  <c r="AU172" i="3" s="1"/>
  <c r="AT171" i="3"/>
  <c r="AU171" i="3" s="1"/>
  <c r="AT168" i="3"/>
  <c r="AU168" i="3" s="1"/>
  <c r="AT166" i="3"/>
  <c r="AU166" i="3" s="1"/>
  <c r="AT165" i="3"/>
  <c r="AU165" i="3" s="1"/>
  <c r="AT164" i="3"/>
  <c r="AU164" i="3" s="1"/>
  <c r="AT163" i="3"/>
  <c r="AU163" i="3" s="1"/>
  <c r="C163" i="2" s="1"/>
  <c r="AT160" i="3"/>
  <c r="AU160" i="3" s="1"/>
  <c r="AT158" i="3"/>
  <c r="AU158" i="3" s="1"/>
  <c r="AT157" i="3"/>
  <c r="AU157" i="3" s="1"/>
  <c r="AT156" i="3"/>
  <c r="AU156" i="3" s="1"/>
  <c r="X156" i="2" s="1"/>
  <c r="AT155" i="3"/>
  <c r="AU155" i="3" s="1"/>
  <c r="AT152" i="3"/>
  <c r="AU152" i="3" s="1"/>
  <c r="K152" i="2" s="1"/>
  <c r="AT150" i="3"/>
  <c r="AU150" i="3" s="1"/>
  <c r="AD150" i="2" s="1"/>
  <c r="AT149" i="3"/>
  <c r="AU149" i="3" s="1"/>
  <c r="H149" i="2" s="1"/>
  <c r="AT148" i="3"/>
  <c r="AU148" i="3" s="1"/>
  <c r="AU159" i="3"/>
  <c r="X159" i="2" s="1"/>
  <c r="AU151" i="3"/>
  <c r="Q151" i="2" s="1"/>
  <c r="AU135" i="3"/>
  <c r="AU29" i="3"/>
  <c r="L29" i="2" s="1"/>
  <c r="AU19" i="3"/>
  <c r="L19" i="2" s="1"/>
  <c r="AU98" i="3"/>
  <c r="AU58" i="3"/>
  <c r="AA58" i="2" s="1"/>
  <c r="AU42" i="3"/>
  <c r="AT147" i="3"/>
  <c r="AU147" i="3" s="1"/>
  <c r="AT144" i="3"/>
  <c r="AU144" i="3" s="1"/>
  <c r="AT142" i="3"/>
  <c r="AU142" i="3" s="1"/>
  <c r="K142" i="2" s="1"/>
  <c r="AT141" i="3"/>
  <c r="AU141" i="3" s="1"/>
  <c r="Q141" i="2" s="1"/>
  <c r="AT140" i="3"/>
  <c r="AU140" i="3" s="1"/>
  <c r="K140" i="2" s="1"/>
  <c r="AT139" i="3"/>
  <c r="AU139" i="3" s="1"/>
  <c r="AT137" i="3"/>
  <c r="AU137" i="3" s="1"/>
  <c r="AC137" i="2" s="1"/>
  <c r="AT136" i="3"/>
  <c r="AU136" i="3" s="1"/>
  <c r="L136" i="2" s="1"/>
  <c r="AT134" i="3"/>
  <c r="AU134" i="3" s="1"/>
  <c r="K134" i="2" s="1"/>
  <c r="AT133" i="3"/>
  <c r="AU133" i="3" s="1"/>
  <c r="N133" i="2" s="1"/>
  <c r="AT132" i="3"/>
  <c r="AU132" i="3" s="1"/>
  <c r="L132" i="2" s="1"/>
  <c r="AT131" i="3"/>
  <c r="AU131" i="3" s="1"/>
  <c r="AT129" i="3"/>
  <c r="AU129" i="3" s="1"/>
  <c r="D129" i="2" s="1"/>
  <c r="AT128" i="3"/>
  <c r="AU128" i="3" s="1"/>
  <c r="N128" i="2" s="1"/>
  <c r="AT126" i="3"/>
  <c r="AU126" i="3" s="1"/>
  <c r="AC126" i="2" s="1"/>
  <c r="AT125" i="3"/>
  <c r="AU125" i="3" s="1"/>
  <c r="AT121" i="3"/>
  <c r="AU121" i="3" s="1"/>
  <c r="AT120" i="3"/>
  <c r="AS120" i="3" s="1"/>
  <c r="AU120" i="3" s="1"/>
  <c r="Y120" i="2" s="1"/>
  <c r="AT118" i="3"/>
  <c r="AU118" i="3" s="1"/>
  <c r="S118" i="2" s="1"/>
  <c r="AT117" i="3"/>
  <c r="AU117" i="3" s="1"/>
  <c r="AT113" i="3"/>
  <c r="AU113" i="3" s="1"/>
  <c r="AT112" i="3"/>
  <c r="AU112" i="3" s="1"/>
  <c r="AT110" i="3"/>
  <c r="AU110" i="3" s="1"/>
  <c r="S110" i="2" s="1"/>
  <c r="AT105" i="3"/>
  <c r="AU105" i="3" s="1"/>
  <c r="G105" i="2" s="1"/>
  <c r="AT102" i="3"/>
  <c r="AU102" i="3" s="1"/>
  <c r="AT101" i="3"/>
  <c r="AU101" i="3" s="1"/>
  <c r="AT97" i="3"/>
  <c r="AU97" i="3" s="1"/>
  <c r="AT94" i="3"/>
  <c r="AU94" i="3" s="1"/>
  <c r="AT93" i="3"/>
  <c r="AU93" i="3" s="1"/>
  <c r="AT89" i="3"/>
  <c r="AU89" i="3" s="1"/>
  <c r="AT86" i="3"/>
  <c r="AU86" i="3" s="1"/>
  <c r="J86" i="2" s="1"/>
  <c r="AT85" i="3"/>
  <c r="AU85" i="3" s="1"/>
  <c r="S85" i="2" s="1"/>
  <c r="AT81" i="3"/>
  <c r="AU81" i="3" s="1"/>
  <c r="V81" i="2" s="1"/>
  <c r="V203" i="2" s="1"/>
  <c r="AT78" i="3"/>
  <c r="AU78" i="3" s="1"/>
  <c r="AT73" i="3"/>
  <c r="AU73" i="3" s="1"/>
  <c r="Q73" i="2" s="1"/>
  <c r="AT70" i="3"/>
  <c r="AU70" i="3" s="1"/>
  <c r="AT66" i="3"/>
  <c r="AS66" i="3" s="1"/>
  <c r="AU66" i="3" s="1"/>
  <c r="X66" i="2" s="1"/>
  <c r="Z203" i="2"/>
  <c r="AT109" i="3"/>
  <c r="AS109" i="3" s="1"/>
  <c r="AU109" i="3" s="1"/>
  <c r="AA109" i="2" s="1"/>
  <c r="C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B203" i="3"/>
  <c r="AC203" i="3"/>
  <c r="AD203" i="3"/>
  <c r="E203" i="3"/>
  <c r="AA203" i="3"/>
  <c r="D203" i="3"/>
  <c r="AT7" i="3"/>
  <c r="AU7" i="3" s="1"/>
  <c r="AT2" i="3"/>
  <c r="AU2" i="3" s="1"/>
  <c r="T2" i="2" s="1"/>
  <c r="E203" i="2"/>
  <c r="F203" i="2"/>
  <c r="I203" i="2"/>
  <c r="P203" i="2"/>
  <c r="M203" i="2"/>
  <c r="O203" i="2"/>
  <c r="U203" i="2"/>
  <c r="AS49" i="3" l="1"/>
  <c r="AU49" i="3" s="1"/>
  <c r="Y49" i="2" s="1"/>
  <c r="AS16" i="3"/>
  <c r="AU16" i="3" s="1"/>
  <c r="Y16" i="2" s="1"/>
  <c r="O21" i="4"/>
  <c r="F21" i="4"/>
  <c r="E21" i="4"/>
  <c r="N203" i="2"/>
  <c r="N21" i="4" s="1"/>
  <c r="D203" i="2"/>
  <c r="D21" i="4" s="1"/>
  <c r="P21" i="4"/>
  <c r="H203" i="2"/>
  <c r="H21" i="4" s="1"/>
  <c r="V21" i="4"/>
  <c r="K203" i="2"/>
  <c r="K21" i="4" s="1"/>
  <c r="AD203" i="2"/>
  <c r="AD21" i="4" s="1"/>
  <c r="R203" i="2"/>
  <c r="R21" i="4" s="1"/>
  <c r="Q203" i="2"/>
  <c r="Q21" i="4" s="1"/>
  <c r="C203" i="2"/>
  <c r="C21" i="4" s="1"/>
  <c r="G203" i="2"/>
  <c r="G21" i="4" s="1"/>
  <c r="J203" i="2"/>
  <c r="J21" i="4" s="1"/>
  <c r="T203" i="2"/>
  <c r="T21" i="4" s="1"/>
  <c r="X203" i="2"/>
  <c r="X21" i="4" s="1"/>
  <c r="AC203" i="2"/>
  <c r="AC21" i="4" s="1"/>
  <c r="U21" i="4"/>
  <c r="S203" i="2"/>
  <c r="S21" i="4" s="1"/>
  <c r="AB21" i="4"/>
  <c r="L203" i="2"/>
  <c r="L21" i="4" s="1"/>
  <c r="AA203" i="2"/>
  <c r="AA21" i="4" s="1"/>
  <c r="I21" i="4"/>
  <c r="Z21" i="4"/>
  <c r="M21" i="4"/>
  <c r="W21" i="4"/>
  <c r="Y203" i="2" l="1"/>
  <c r="Y21" i="4" s="1"/>
</calcChain>
</file>

<file path=xl/sharedStrings.xml><?xml version="1.0" encoding="utf-8"?>
<sst xmlns="http://schemas.openxmlformats.org/spreadsheetml/2006/main" count="673" uniqueCount="348">
  <si>
    <t>AHMED A.M.A AKRAM</t>
  </si>
  <si>
    <t>AMZA S. ROBERT-GABRIEL</t>
  </si>
  <si>
    <t>ANDREI C. COSMINA-ANDREEA</t>
  </si>
  <si>
    <t>ANGHEL N. MIHAI-ALEXANDRU</t>
  </si>
  <si>
    <t>APRODU V.-C. ALEXANDRU-GABRIEL</t>
  </si>
  <si>
    <t>BĂCĂNOIU L.-A. ANCA-MARIA</t>
  </si>
  <si>
    <t>BĂGHINĂ M. MARIA-ANTOANELA</t>
  </si>
  <si>
    <t>BĂLAN G. CONSTANTIN</t>
  </si>
  <si>
    <t>BELEI I. MARIAN</t>
  </si>
  <si>
    <t>BLOTU I. BIANCA-ELENA</t>
  </si>
  <si>
    <t>CACABEU M. OVIDIU-IONUȚ</t>
  </si>
  <si>
    <t>CĂRĂȘEL V.-C. VALENTIN-CLAUDIU</t>
  </si>
  <si>
    <t>CHIRCA P.-S. COSMIN -ANDREI</t>
  </si>
  <si>
    <t>CIOBANU F. ADRIAN-GEORGE</t>
  </si>
  <si>
    <t>CIUVĂȚ V. VALENTIN-FLORENTIN</t>
  </si>
  <si>
    <t>CÎRSTOCEA I. MARIA -ALEXANDRA</t>
  </si>
  <si>
    <t>COTIGĂ COJOACĂ P. MIHAELA -LARISA</t>
  </si>
  <si>
    <t>DINCULEASA R. RALUCA-GABRIELA</t>
  </si>
  <si>
    <t>DINICĂ V.I. ION-CONSTANTIN</t>
  </si>
  <si>
    <t>DINUȚ C. ADRIANA-ELENA</t>
  </si>
  <si>
    <t>DOBRE M.-V. ERIKA-ADELAIDA -MARIANA</t>
  </si>
  <si>
    <t>DRĂGHICI I. ADRIANA-GABRIELA</t>
  </si>
  <si>
    <t>DUMITRU D.-R. GABRIEL-ALEXANDRU</t>
  </si>
  <si>
    <t>FÎȚĂ M. MIRCEA-CĂTĂLIN</t>
  </si>
  <si>
    <t>FLORESCU R. ȘTEFAN</t>
  </si>
  <si>
    <t>FURTUNĂ C. CONSTANTINA</t>
  </si>
  <si>
    <t>GHEORGHE I.-C. ȘTEFAN</t>
  </si>
  <si>
    <t>GHEORGHE M.-M. ANDREEA-ELENA</t>
  </si>
  <si>
    <t>GHIȚĂ M. DANIEL-ALEXANDRU</t>
  </si>
  <si>
    <t>GHIȚOIU M. MARIUS-CĂTĂLIN</t>
  </si>
  <si>
    <t>GRIGORE M. GEORGE-DENIS</t>
  </si>
  <si>
    <t>GRIGORE V. VASILE-ALIN</t>
  </si>
  <si>
    <t>GUNĂ D. ANDREI-DAN</t>
  </si>
  <si>
    <t>ILIE N. IULIAN-IONUȚ</t>
  </si>
  <si>
    <t>ILIOIU L-D. ANDREI</t>
  </si>
  <si>
    <t>ION V. LAURA-ELENA</t>
  </si>
  <si>
    <t>IONEL M. NICOLAE</t>
  </si>
  <si>
    <t>IONICĂ G. ȘTEFAN-FLORIAN</t>
  </si>
  <si>
    <t>IORDAN M. IOAN-GABRIEL</t>
  </si>
  <si>
    <t>IORGA V. MIHAI-LIVIU</t>
  </si>
  <si>
    <t>LISARU C.-I. DARIA-ȘTEFANIA</t>
  </si>
  <si>
    <t>LUCA F. IOAN-ALEXANDRU</t>
  </si>
  <si>
    <t>LUȚĂ P. ELIZA-ANDREEA</t>
  </si>
  <si>
    <t>MATEI A. ANDREI-CRISTIAN</t>
  </si>
  <si>
    <t>MIHAI M.-L. ANA-MARIA-FLORENTINA</t>
  </si>
  <si>
    <t>MILITARU S.-I. ALEXANDRU-IONUȚ</t>
  </si>
  <si>
    <t>MITROI M. BOGDAN</t>
  </si>
  <si>
    <t>NĂSGODINEANU C. MARIO-CONSTANTIN</t>
  </si>
  <si>
    <t>NICOLAE V. DAN-OCTAVIAN</t>
  </si>
  <si>
    <t>NICOLĂESCU L. LUCIAN-ANDREI</t>
  </si>
  <si>
    <t>NIȚĂ C. IOANA-ANDREEA</t>
  </si>
  <si>
    <t>OCNEANU I. SORIN</t>
  </si>
  <si>
    <t>PAVEL I. IONUȚ-DANIEL</t>
  </si>
  <si>
    <t>PĂTRULESCU F.-D. CONSTANTIN-DANIEL</t>
  </si>
  <si>
    <t>PETROV V. DANIELA</t>
  </si>
  <si>
    <t>POPESCU L.-C. ROBERT-ȘTEFAN</t>
  </si>
  <si>
    <t>POPESCU L.-Ș. ȘTEFAN-VLAD</t>
  </si>
  <si>
    <t>POPESCU S. CARMINA -MARIA -LARISA</t>
  </si>
  <si>
    <t>POROJNICU C.-C NICOLAE-CLAUDIU</t>
  </si>
  <si>
    <t>PREDUȘ I.-C CRISTIAN-MARIUS</t>
  </si>
  <si>
    <t>RĂDUCU G. ALEXANDRU-FLORIN</t>
  </si>
  <si>
    <t>SFETCU C. ADELINA-ȘTEFANIA</t>
  </si>
  <si>
    <t>SIMA A. BOGDAN-ALEXANDRU</t>
  </si>
  <si>
    <t>SMARANDACHE E. DANIELA-LAURA</t>
  </si>
  <si>
    <t>STANCU C. ALEXANDRU-RĂZVAN</t>
  </si>
  <si>
    <t>STĂVĂRACHE N. ERIK-NICHOLAS</t>
  </si>
  <si>
    <t>TECLICI E. ANDREI-CĂTĂLIN</t>
  </si>
  <si>
    <t>TOBĂ G.-D. PAULA-BIANCA</t>
  </si>
  <si>
    <t>TOCEA M. ȘTEFAN</t>
  </si>
  <si>
    <t>TOMESCU G.-I. TEODORA</t>
  </si>
  <si>
    <t>TRANDAFIR L. STELIAN -ADRIAN</t>
  </si>
  <si>
    <t>TRUȘCĂ S. -M. ALEXANDRU-SORIN</t>
  </si>
  <si>
    <t>TUDOR I. VALENTIN-IONUȚ</t>
  </si>
  <si>
    <t>TUDOR M.-G. MIHNEA-DUMITRU</t>
  </si>
  <si>
    <t>TUDORA C. RICHARDO-VALENTIN</t>
  </si>
  <si>
    <t>TUDOSE I.-R. MIREL- ROVIN</t>
  </si>
  <si>
    <t>VĂDUVA G. CRISTINA-NICOLETA</t>
  </si>
  <si>
    <t>VLĂDUȚ M. FLORIAN-ALIN</t>
  </si>
  <si>
    <t>ZLOTEA M. EDUARD-GABRIEL</t>
  </si>
  <si>
    <t>AIA</t>
  </si>
  <si>
    <t>Nr. crt.</t>
  </si>
  <si>
    <t>Student</t>
  </si>
  <si>
    <t>Specializare</t>
  </si>
  <si>
    <t>Tema proiect finalizare</t>
  </si>
  <si>
    <t>Coordonator principal</t>
  </si>
  <si>
    <t>Cotutela</t>
  </si>
  <si>
    <t>ANDREI D. ALEXANDRU</t>
  </si>
  <si>
    <t>BADEA M. ALEXANDRU-EUGEN</t>
  </si>
  <si>
    <t>BADEA P. ANDREI</t>
  </si>
  <si>
    <t>BĂNUȚOIU M. EMANUEL-MIHĂIȚĂ-IONUȚ</t>
  </si>
  <si>
    <t>BULACU M.-D. MARIUS-MIHAI</t>
  </si>
  <si>
    <t>CĂPĂȚÎNĂ C. BOGDAN CRISTIAN</t>
  </si>
  <si>
    <t>CIUNEL D. MIHAI-VLAD-TEODOR</t>
  </si>
  <si>
    <t>CÎRSTOCEA M.-I. MARIUS-ALIN</t>
  </si>
  <si>
    <t>CONSTANTINESCU C.-F. RAREȘ-FLORENTIN</t>
  </si>
  <si>
    <t>COTFASĂ L. ANDREI-ALEXANDRU</t>
  </si>
  <si>
    <t>DASCĂLU I. ANDREI-VLĂDUȚ</t>
  </si>
  <si>
    <t>DĂBULEANU F. ADRIANA-ȘTEFANIA</t>
  </si>
  <si>
    <t>DOP C.-C. FLORIN-RĂZVAN</t>
  </si>
  <si>
    <t>DRAGOMIR P. MARIUS-DORIAN</t>
  </si>
  <si>
    <t>ENESCU C.-F. FLORIAN-ALIN</t>
  </si>
  <si>
    <t>FECIORU D. NICOLAE-RĂZVAN</t>
  </si>
  <si>
    <t>FIROIU M. MĂDĂLIN-GABRIEL</t>
  </si>
  <si>
    <t>GAVRIL D. RĂZVAN-MĂDĂLIN-ANDREI</t>
  </si>
  <si>
    <t>GHICA M.-C. ALEXANDRU-CRISTIAN</t>
  </si>
  <si>
    <t>GÎRD R.-I. ANDREI-ALEXANDRU</t>
  </si>
  <si>
    <t>IRIMIȚA A. PETRUȚ-AMELIN</t>
  </si>
  <si>
    <t>LUNGOCI M. MIHAI-MARIAN</t>
  </si>
  <si>
    <t>MARINESCU V. DARIUS-MARIO</t>
  </si>
  <si>
    <t>NICOLAE C. MIHAI-DANIEL</t>
  </si>
  <si>
    <t>NISTOR I.-D. NARCIS-ROBERTO</t>
  </si>
  <si>
    <t>PĂUNA N. BOGDAN-PETRIȘOR</t>
  </si>
  <si>
    <t>POPA C. MARIUS-BOGDAN</t>
  </si>
  <si>
    <t>POPA L. ROBERT-ȘTEFAN</t>
  </si>
  <si>
    <t>POPA S.-M. ANDREI-COSTIN</t>
  </si>
  <si>
    <t>POPESCU F. IONUȚ-DRAGOȘ</t>
  </si>
  <si>
    <t>RECE C.-M. GEORGE-CĂTĂLIN</t>
  </si>
  <si>
    <t>RUȘINARU L.-D. FLORINEL-ȘTEFAN</t>
  </si>
  <si>
    <t>SANDU M. EUGEN-IONUȚ</t>
  </si>
  <si>
    <t>STANCA A.-G. EDUARD-MARIAN</t>
  </si>
  <si>
    <t>STANIMIR V.-L. VLAD-ANDREI</t>
  </si>
  <si>
    <t>STĂVARU T. DANIELA-MARIA</t>
  </si>
  <si>
    <t>TĂNASE I. OCTAVIAN-EMANUEL</t>
  </si>
  <si>
    <t>TITĂ M. DUMITRU-TUDOR</t>
  </si>
  <si>
    <t>ȚEGHE I. ALEXANDRU-IONUȚ</t>
  </si>
  <si>
    <t>VÎNĂ D. ANA-MARIA</t>
  </si>
  <si>
    <t>VOICAN M. MARIUS-BOGDAN</t>
  </si>
  <si>
    <t>ELA</t>
  </si>
  <si>
    <t>AMZA W.-J. MIHAI</t>
  </si>
  <si>
    <t>BARBU D.-D. CRISTIAN-MIHAIL</t>
  </si>
  <si>
    <t>BĂNICI C. CONSTANTIN-ROBERT</t>
  </si>
  <si>
    <t>BEZNĂ L.-M. LARRY-NICOLAS</t>
  </si>
  <si>
    <t>BRĂCĂU F. GEORGEL</t>
  </si>
  <si>
    <t>BUREAC C. ALEXANDRU-IONUȚ</t>
  </si>
  <si>
    <t>CĂLUȘERIU R. MARIUS-IONUȚ</t>
  </si>
  <si>
    <t>CIONTU N. CONSTANTIN-ALEXANDRU</t>
  </si>
  <si>
    <t>CIUCĂ F. MIHAELA-ALEXIA</t>
  </si>
  <si>
    <t>CÎRȚÎNĂ D.-C. VICTOR</t>
  </si>
  <si>
    <t>ČOLIĆ MLADEN</t>
  </si>
  <si>
    <t>CREMENEANU A. MARILENA-ALEXANDRA</t>
  </si>
  <si>
    <t>CREȚU D. ȘTEFAN-MIHAI</t>
  </si>
  <si>
    <t>DOROBANȚU C. CONSTANTINA-ALINA</t>
  </si>
  <si>
    <t>DUȚĂ I.-C. SORIN-GABRIEL</t>
  </si>
  <si>
    <t>FIROIU D.-I. ELENA-ȘTEFANIA</t>
  </si>
  <si>
    <t>GANEA I.-A. STELIAN-GABRIEL</t>
  </si>
  <si>
    <t>GANȚĂ L.-A. EMILIA-DARIA</t>
  </si>
  <si>
    <t>GEORGESCU M.-F. MARIUS-MIHAI</t>
  </si>
  <si>
    <t>GHINEA G.-G. ALEX-EUGEN-GABRIEL</t>
  </si>
  <si>
    <t>GHIȚU C. LUIS-FEDERICO</t>
  </si>
  <si>
    <t>GLODEȘI G. MARIUS-ADRIAN</t>
  </si>
  <si>
    <t>MIHAI M.-D. MARIAN-EDUARD-VIRGIL</t>
  </si>
  <si>
    <t>MORARU A. COSTIN</t>
  </si>
  <si>
    <t>MOTROC I. EMILIA-ANDREEA</t>
  </si>
  <si>
    <t>MURGILĂ E.-A. CLAUDIU-ANDREI</t>
  </si>
  <si>
    <t>NIȚĂ N. TEODORA-ADRIANA</t>
  </si>
  <si>
    <t>PISTRIȚU C.-F. CLARA-ALEXANDRA</t>
  </si>
  <si>
    <t>SPERIATU C. ELENA-DIANA</t>
  </si>
  <si>
    <t>STANCA N. DAN-ȘTEFAN</t>
  </si>
  <si>
    <t>STĂNCIULESCU Ș.-D. ALEXANDRU-GABRIEL</t>
  </si>
  <si>
    <t>TRUȘCĂ I.-A. ILIE-EDUARD</t>
  </si>
  <si>
    <t>VÎLCIOIU V. ȘTEFAN-ANTONIO</t>
  </si>
  <si>
    <t>VÎNĂTORU I. CRISTIAN-IONEL</t>
  </si>
  <si>
    <t>ISM</t>
  </si>
  <si>
    <t>ALBU M.-M. FLORIN-MARIUS</t>
  </si>
  <si>
    <t>BĂLAȘA R. DANIEL</t>
  </si>
  <si>
    <t>BOARȚĂ S.-A. ADRIAN-MIHAI</t>
  </si>
  <si>
    <t>COLPACCI C. CORNELIU-INOCENȚIU</t>
  </si>
  <si>
    <t>CONSTANTINESCU C. SEBASTIAN</t>
  </si>
  <si>
    <t>CRICIOTOIU I. VICTOR</t>
  </si>
  <si>
    <t>CROITORU C. MIHAI-CIPRIAN</t>
  </si>
  <si>
    <t>DOGARU S. ALEXANDRU</t>
  </si>
  <si>
    <t>DUMITRAȘCU A. ADRIANO-FERNANDO</t>
  </si>
  <si>
    <t>FLORICA C. CRISTIAN</t>
  </si>
  <si>
    <t>GEICU I. LUCIAN-IONUȚ</t>
  </si>
  <si>
    <t>IACOB V. MIHAI</t>
  </si>
  <si>
    <t>IONESCU N.-B. ALIN-NICUȘOR-IONUȚ</t>
  </si>
  <si>
    <t>IORDACHE F. ANDREEA-FLORENTINA</t>
  </si>
  <si>
    <t>MĂRUNTU P. ALEXANDRU</t>
  </si>
  <si>
    <t>MIHAI G. DANIEL-ALEXANDRU</t>
  </si>
  <si>
    <t>MÜLLER C. MUGUR-CRISTIAN</t>
  </si>
  <si>
    <t>PANĂ M.-S. ALIN-ȘTEFAN</t>
  </si>
  <si>
    <t>PASERE I.-M. ALEXANDRU-CONSTANTIN</t>
  </si>
  <si>
    <t>PÎRPĂLIȚĂ A. VALENTIN</t>
  </si>
  <si>
    <t>POPA V. MIRUNA-GABRIELA</t>
  </si>
  <si>
    <t>RĂDUCEA LUCA F. MARILENA-LAVINIA</t>
  </si>
  <si>
    <t>ȘERBAN C. COSMIN-ANDREI</t>
  </si>
  <si>
    <t>ȘTEFAN C. EUGENIA-GABRIELA</t>
  </si>
  <si>
    <t>TĂNASE M.-E. SILVIU-IONUȚ</t>
  </si>
  <si>
    <t>TOMESCU G. ADRIANA-MARIA</t>
  </si>
  <si>
    <t>ȚECU C. ALEXANDRU-MIHAI</t>
  </si>
  <si>
    <t>VÎLCEA S. MARIA-DIANA</t>
  </si>
  <si>
    <t>VLAD M. ION-IONUȚ</t>
  </si>
  <si>
    <t>SAI</t>
  </si>
  <si>
    <t>ANCUȚA P.-C. ERIC-ADRIAN-PETRIȘOR</t>
  </si>
  <si>
    <t>ANGHEL T. VALENTIN-IONUȚ</t>
  </si>
  <si>
    <t>BĂRBUCEANU V. CRISTIAN-IONUȚ</t>
  </si>
  <si>
    <t>BUȘE D. ANDREEA-CĂTĂLINA</t>
  </si>
  <si>
    <t>CRIȘU G. PAVEL-CRISTIAN</t>
  </si>
  <si>
    <t>CRUCERIU M.-S. ALEXANDRU-MARIAN</t>
  </si>
  <si>
    <t>IONESCU M.-P. NATALIA-GIORGIANA</t>
  </si>
  <si>
    <t>LUICĂ V.-G. DRAGOȘ-ALEXANDRU</t>
  </si>
  <si>
    <t>LUPU A. ALIN-COSMIN</t>
  </si>
  <si>
    <t>MITRICOIU VIȘAN C. OANA-CRISTINA</t>
  </si>
  <si>
    <t>NICOLAE L.-E. SILVIU-IULIAN</t>
  </si>
  <si>
    <t>NICOLESCU L.-E. LIVIU-LUCIAN</t>
  </si>
  <si>
    <t>POENARU L. RADU-COSMIN</t>
  </si>
  <si>
    <t>RADU C. SORIN-ANDREI</t>
  </si>
  <si>
    <t>STĂNESCU F. GABRIEL ADRIAN</t>
  </si>
  <si>
    <t>ȚÎRCOVNICU M. MĂDĂLIN-DANIEL</t>
  </si>
  <si>
    <t>VELEA V.C. ȘTEFANIA-CORINA</t>
  </si>
  <si>
    <t>TIS</t>
  </si>
  <si>
    <t>ȘULEA-IORGULESCU Constantin</t>
  </si>
  <si>
    <t>Implementarea unei rețele IoT interactive folosind module de intrări/ieșiri digitale de tip M7000/I7000</t>
  </si>
  <si>
    <t>ALBITA Anca</t>
  </si>
  <si>
    <t>Semnalizarea optică a nivelurilor semnificative pentru mărimi analogice, achiziționate utilizând module industriale de tip M7000/I7000</t>
  </si>
  <si>
    <t>Monitorizarea calității aerului cu semnalizarea valorilor anormale</t>
  </si>
  <si>
    <t>Controlul de la distanță a unui vehicul utilitar</t>
  </si>
  <si>
    <t>Aplicatii de programare paralela in Python</t>
  </si>
  <si>
    <t>BADULESCU Laviniu</t>
  </si>
  <si>
    <t>Joc 2D de aventură în Python</t>
  </si>
  <si>
    <t>Casa inteligenta</t>
  </si>
  <si>
    <t>SENDRESCU Dorin</t>
  </si>
  <si>
    <t>CIRCIUMARIU Dragos</t>
  </si>
  <si>
    <t>Aplicatii informatice si de control in salile de fitness</t>
  </si>
  <si>
    <t>COJOCARU Dorian</t>
  </si>
  <si>
    <t>Sistem de monitorizare si comanda utilizand protocolul CAN</t>
  </si>
  <si>
    <t>CONSTANTINESCU Catalin</t>
  </si>
  <si>
    <t>Platforma experimentala pentru studiul interfetei CAN</t>
  </si>
  <si>
    <t>Sistem de afisare dinamica</t>
  </si>
  <si>
    <t>Aplicatii cu afisaje inteligente</t>
  </si>
  <si>
    <t>Utilizarea protocolului MQTT pentru monitorizarea la distanta a parametrilor unui sistem de actionare cu motor asincron</t>
  </si>
  <si>
    <t>Sistem de monitorizare parametrii de mediu</t>
  </si>
  <si>
    <t>Platforma mobila pentru utilizarea in conditii de lucru extreme</t>
  </si>
  <si>
    <t>Sistem de masurare si debitare la lungime a cablurilor electrice</t>
  </si>
  <si>
    <t>Sistem integrat de design și optimizare parametrică pentru industria mobilierului</t>
  </si>
  <si>
    <t>DANCIU Daniela</t>
  </si>
  <si>
    <t>AudioBridge Secure. Gateway Wireless USB Audio pentru Comunicații Securizate</t>
  </si>
  <si>
    <t>Joc video 3D și platformă online de prezentare asociată</t>
  </si>
  <si>
    <t>Aplicație MATLAB pentru analiza și filtrarea adaptivă a semnalelor audio folosind algoritmi de învățare automată</t>
  </si>
  <si>
    <t>Sistem inteligent de gestionare a traficului</t>
  </si>
  <si>
    <t>FIRINCA Diana</t>
  </si>
  <si>
    <t>Sistem automat de irigare utilizând energie solară</t>
  </si>
  <si>
    <t>Sistem de control al nivelului apei în bazine utilizând senzori de proximitate</t>
  </si>
  <si>
    <t>Control vocal pentru automatizarea inteligentă a locuinței</t>
  </si>
  <si>
    <t>Dispozitiv de monitorizare a conditiilor de mediu pe baza de IoT cu Arduino si GPRS</t>
  </si>
  <si>
    <t>Dispozitiv de testare a diferitelor componente electronice</t>
  </si>
  <si>
    <t>Agent conversațional pe WhatsApp și/sau Telegram</t>
  </si>
  <si>
    <t>HUREZEANU Bogdan</t>
  </si>
  <si>
    <t>Aplicație mobilă în Flutter pentru gestionarea vizuală a produselor din Odoo (scanare, fotografiere, asociere)</t>
  </si>
  <si>
    <t>Vehicul autonom cu funcții multiple</t>
  </si>
  <si>
    <t>Sistem de monitorizare industrială folosind PLC Arduino Opta, n8n și integrare cu Odoo/Grafana</t>
  </si>
  <si>
    <t>Sistem de pontaj modern cu raportare automată către ITM și REGES</t>
  </si>
  <si>
    <t>Sistem de detecție a fumului și monitorizare a calității aerului</t>
  </si>
  <si>
    <t>IACOB Andreea</t>
  </si>
  <si>
    <t>Casa inteligenta - Monitorizare si control de la distanta</t>
  </si>
  <si>
    <t>Automatizarea irigării și monitorizării plantelor printr-un sistem embedded de tip ghiveci inteligent</t>
  </si>
  <si>
    <t>Dezvoltarea unui joc video interactiv utilizând tehnologii moderne de programare</t>
  </si>
  <si>
    <t>Sistem de acces diferentiat pe baza recunoasterii faciale</t>
  </si>
  <si>
    <t>Masina de stingere a incendiilor automata</t>
  </si>
  <si>
    <t>MAICAN Camelia</t>
  </si>
  <si>
    <t>Sistem de automatizare pentru casă inteligentă folosind Arduino</t>
  </si>
  <si>
    <t>Asistenţă Virtuală Automatizată</t>
  </si>
  <si>
    <t>Sistem automat de monitorizare a mediului</t>
  </si>
  <si>
    <t>Aplicatii WEB I</t>
  </si>
  <si>
    <t>Aplicatii de automatizare utilizand STM32 si senzori de temperatura / umiditate</t>
  </si>
  <si>
    <t>NICOLA Claudiu</t>
  </si>
  <si>
    <t>Aplicatii de automatizare utilizand STM32 si senzori de miscare</t>
  </si>
  <si>
    <t>Aplicatii de automatizare utilizand Raspberry Pi si senzori de temperatura / umiditate</t>
  </si>
  <si>
    <t>Controlul vitezei unui motor de curent continuu utilizând Arduino Uno și lege de reglare convențională</t>
  </si>
  <si>
    <t>Sistem de parcare inteligent utilizând Arduino</t>
  </si>
  <si>
    <t>Realizarea unui sistem de automatizare utilizand Raspberry Pi si senzori de miscare</t>
  </si>
  <si>
    <t>Implementarea unui sistem de control si alertare la miscare cu suport pentru acces remote prin Raspberry Pi</t>
  </si>
  <si>
    <t>Site web al Facultatii de Automatica Calculatoare si Electronica</t>
  </si>
  <si>
    <t>Aplicatii de automatizare utilizand Arduino si senzori de temperatura/umiditate</t>
  </si>
  <si>
    <t>NICOLA M</t>
  </si>
  <si>
    <t>Aplicatii de automatizare utilizand Arduino si senzori de miscare</t>
  </si>
  <si>
    <t>NICOLA Marcel</t>
  </si>
  <si>
    <t>Aplicatii de automatizare utilizand Arduino si senzori de vibratie</t>
  </si>
  <si>
    <t>Aplicatii de automatizare utilizand ESP32 si senzori de temperatura/umiditate</t>
  </si>
  <si>
    <t>Sisteme de securitate și detecție bazate pe semnalul transmis de senzori</t>
  </si>
  <si>
    <t>Sistem de detecție si prelucrare imagini bazat pe YOLO11</t>
  </si>
  <si>
    <t>Sistem de control avansat al unui robot mobil</t>
  </si>
  <si>
    <t>Proiectarea unui instrument cu functiile de glucometru si tensiometru</t>
  </si>
  <si>
    <t>PIRVU Cristian</t>
  </si>
  <si>
    <t>Implementarea unei reţele de senzori BLE cu sistem ESP32</t>
  </si>
  <si>
    <t>Sistem cu microcontroler cu transfer de date utilizând protocolul de comunicație CAN</t>
  </si>
  <si>
    <t>Dispozitiv pentru măsurarea distanței până la un obiect</t>
  </si>
  <si>
    <t>Instrument numeric pentru masurarea turatiilor - turometru digital</t>
  </si>
  <si>
    <t>Soluții de automatizare pentru locuințe inteligente</t>
  </si>
  <si>
    <t>Procesarea imaginilor digitale utilizand libraria OpenCV</t>
  </si>
  <si>
    <t>POPA Bogdan</t>
  </si>
  <si>
    <t>Aplicatie web pentru managementul unei intreprinderi</t>
  </si>
  <si>
    <t>Magazin de vanzari online cu protectia datelor personale</t>
  </si>
  <si>
    <t>Procesare avansată a imaginilor cu rețele neuronale pentru detecția defectelor de suprafață în industria automotive</t>
  </si>
  <si>
    <t>Vehicul autonom controlat cu sistem de direcție</t>
  </si>
  <si>
    <t>Aplicație web pentru Quiz-uri educaționale</t>
  </si>
  <si>
    <t>Controlul digital al unui motor pas cu pas</t>
  </si>
  <si>
    <t>Sistem de asistenta la parcare bazat pe senzori ultrasonici si microcontroler</t>
  </si>
  <si>
    <t>RESCEANU Ionut</t>
  </si>
  <si>
    <t>Aplicație online de gestiune și prelucrare conținut multimedia</t>
  </si>
  <si>
    <t>Monitorizarea parametrilor motorului auto prin magistrala CAN și afișare pe interfață grafică</t>
  </si>
  <si>
    <t>Aplicatie multimedia folosind motorul grafic Unity pentru sistemul de operare Android</t>
  </si>
  <si>
    <t>Sistem software pentru extragerea continutului multimedia din surse online</t>
  </si>
  <si>
    <t>Proiectarea si Implementarea unui Robot de Tip SCARA Controlat printr-o Placa de Dezvoltare</t>
  </si>
  <si>
    <t>ROIBU Horatiu</t>
  </si>
  <si>
    <t>Dezvoltarea unui robot mobil cu capabilităti de detectare si evitare a obstacolelor in medii dinamice</t>
  </si>
  <si>
    <t>Proiectarea si implementarea unui sistem inteligent de detectie a riscului epidemiologic pe baza monitorizarii temperaturii</t>
  </si>
  <si>
    <t>ROMAN Monica</t>
  </si>
  <si>
    <t>Sistem mobil autonom</t>
  </si>
  <si>
    <t>SELISTEANU Dan</t>
  </si>
  <si>
    <t>AUMOVIO (Horia CAPRITA)</t>
  </si>
  <si>
    <t>Proiectarea unui sistem de ștergătoare inteligente pentru parbriz</t>
  </si>
  <si>
    <t>AUMOVIO (Mihai SIPEANU)</t>
  </si>
  <si>
    <t>Controlul unui motor de c.c. fără perii folosind algoritmi genetici de inteligență artificială</t>
  </si>
  <si>
    <t>Sistem bazat pe inteligență artificială pentru diagnosticare predictivă în automotive </t>
  </si>
  <si>
    <t>Soluții inteligente de automatizare a unui solar</t>
  </si>
  <si>
    <t>Dezvoltarea unei aplicații web pentru analiza acțiunilor listate la bursă</t>
  </si>
  <si>
    <t>Sisteme de măsurare a presiunii asupra suprafețelor corpurilor în mișcare utilizând tehnici de fuziune a senzorilor</t>
  </si>
  <si>
    <t>Sistem informatic și de prezentare în domeniul sănătății publice</t>
  </si>
  <si>
    <t>Aplicații de reglare folosind mediul LabVIEW</t>
  </si>
  <si>
    <t>Sisteme numerice pentru reglarea nivelului</t>
  </si>
  <si>
    <t>Algoritmi numerici de control pentru sistemul pendul invers</t>
  </si>
  <si>
    <t>Sisteme numerice de reglare a experimentului bilă pe bară</t>
  </si>
  <si>
    <t>Sistem embedded pentru monitorizarea si controlul unui sistem fotovoltaic</t>
  </si>
  <si>
    <t>Sistem inteligent pentru detecția stresului și oboselii bazat pe senzori fiziologici și analiză AI integrată într-o aplicație .NET</t>
  </si>
  <si>
    <t>Sistem încorporat pentru monitorizarea unei staţii de epurare a apei</t>
  </si>
  <si>
    <t>GIS dedicat unui sistem de monitorizare a parametriilor atmosferici</t>
  </si>
  <si>
    <t xml:space="preserve">Aplicaţie pentru fundamentarea proceselor decizionale în agricultura de precizie </t>
  </si>
  <si>
    <t>Automotive systems: Imbunatatirea Sistemului de suspensie pneumatica. Implementare in Matlab-Simulink</t>
  </si>
  <si>
    <t>Realizarea unui sistem agentic de control a unui telefon bazat pe Android / iOS</t>
  </si>
  <si>
    <t>Dezvoltarea unui vehicul RC construit integral, cu sistem de control și transmisie video</t>
  </si>
  <si>
    <t>BUJGOI Gheorghe</t>
  </si>
  <si>
    <t>DOICARU Elena</t>
  </si>
  <si>
    <t>IONETE Cosmin</t>
  </si>
  <si>
    <t>MAMULEANU Madalin</t>
  </si>
  <si>
    <t>NICHITELEA Geanina</t>
  </si>
  <si>
    <t>POPESCU Marian</t>
  </si>
  <si>
    <t>PREJBEANU Razvan</t>
  </si>
  <si>
    <t>STINGA Florin</t>
  </si>
  <si>
    <t>Alocari cotutela</t>
  </si>
  <si>
    <t>Diversi</t>
  </si>
  <si>
    <t>Alocari cotutela DAE</t>
  </si>
  <si>
    <t>Coordonare</t>
  </si>
  <si>
    <t>Cadru didactic</t>
  </si>
  <si>
    <t>AUMOVIO (Sergiu NICOLAESCU)</t>
  </si>
  <si>
    <t>Aplicație web pentru gestionarea echipamentelor dintr-un laborator universitar</t>
  </si>
  <si>
    <t>Recunoașterea gesturilor mâinii pentru controlul unui sistem mobil</t>
  </si>
  <si>
    <t>Aplicatii Python cu Arbori de decizie in Invatarea Automata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</si>
</sst>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textRotation="90"/>
    </xf>
    <xf numFmtId="164" fontId="0" fillId="0" borderId="0" xfId="0" applyNumberFormat="1"/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Statistici!$B$21</c:f>
              <c:strCache>
                <c:ptCount val="1"/>
                <c:pt idx="0">
                  <c:v>Coordonare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Statistici!$C$20:$AD$20</c:f>
              <c:strCache>
                <c:ptCount val="28"/>
                <c:pt idx="0">
                  <c:v>ALBITA Anca</c:v>
                </c:pt>
                <c:pt idx="1">
                  <c:v>BADULESCU Laviniu</c:v>
                </c:pt>
                <c:pt idx="2">
                  <c:v>BUJGOI Gheorghe</c:v>
                </c:pt>
                <c:pt idx="3">
                  <c:v>CIRCIUMARIU Dragos</c:v>
                </c:pt>
                <c:pt idx="4">
                  <c:v>CONSTANTINESCU Catalin</c:v>
                </c:pt>
                <c:pt idx="5">
                  <c:v>DANCIU Daniela</c:v>
                </c:pt>
                <c:pt idx="6">
                  <c:v>DOICARU Elena</c:v>
                </c:pt>
                <c:pt idx="7">
                  <c:v>FIRINCA Diana</c:v>
                </c:pt>
                <c:pt idx="8">
                  <c:v>HUREZEANU Bogdan</c:v>
                </c:pt>
                <c:pt idx="9">
                  <c:v>IACOB Andreea</c:v>
                </c:pt>
                <c:pt idx="10">
                  <c:v>IONETE Cosmin</c:v>
                </c:pt>
                <c:pt idx="11">
                  <c:v>MAICAN Camelia</c:v>
                </c:pt>
                <c:pt idx="12">
                  <c:v>MAMULEANU Madalin</c:v>
                </c:pt>
                <c:pt idx="13">
                  <c:v>NICHITELEA Geanina</c:v>
                </c:pt>
                <c:pt idx="14">
                  <c:v>NICOLA Claudiu</c:v>
                </c:pt>
                <c:pt idx="15">
                  <c:v>NICOLA Marcel</c:v>
                </c:pt>
                <c:pt idx="16">
                  <c:v>PIRVU Cristian</c:v>
                </c:pt>
                <c:pt idx="17">
                  <c:v>POPA Bogdan</c:v>
                </c:pt>
                <c:pt idx="18">
                  <c:v>POPESCU Marian</c:v>
                </c:pt>
                <c:pt idx="19">
                  <c:v>PREJBEANU Razvan</c:v>
                </c:pt>
                <c:pt idx="20">
                  <c:v>ROMAN Monica</c:v>
                </c:pt>
                <c:pt idx="21">
                  <c:v>SELISTEANU Dan</c:v>
                </c:pt>
                <c:pt idx="22">
                  <c:v>SENDRESCU Dorin</c:v>
                </c:pt>
                <c:pt idx="23">
                  <c:v>STINGA Florin</c:v>
                </c:pt>
                <c:pt idx="24">
                  <c:v>ȘULEA-IORGULESCU Constantin</c:v>
                </c:pt>
                <c:pt idx="25">
                  <c:v>COJOCARU Dorian</c:v>
                </c:pt>
                <c:pt idx="26">
                  <c:v>RESCEANU Ionut</c:v>
                </c:pt>
                <c:pt idx="27">
                  <c:v>ROIBU Horatiu</c:v>
                </c:pt>
              </c:strCache>
            </c:strRef>
          </c:cat>
          <c:val>
            <c:numRef>
              <c:f>Statistici!$C$21:$AD$21</c:f>
              <c:numCache>
                <c:formatCode>0.0</c:formatCode>
                <c:ptCount val="28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0.5</c:v>
                </c:pt>
                <c:pt idx="4">
                  <c:v>8</c:v>
                </c:pt>
                <c:pt idx="5">
                  <c:v>4</c:v>
                </c:pt>
                <c:pt idx="6">
                  <c:v>0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  <c:pt idx="22">
                  <c:v>7.5</c:v>
                </c:pt>
                <c:pt idx="23">
                  <c:v>0</c:v>
                </c:pt>
                <c:pt idx="24">
                  <c:v>4.5</c:v>
                </c:pt>
                <c:pt idx="25">
                  <c:v>1</c:v>
                </c:pt>
                <c:pt idx="26">
                  <c:v>5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1-4E47-9E0E-2211298AEC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7344160"/>
        <c:axId val="1457343200"/>
      </c:barChart>
      <c:catAx>
        <c:axId val="145734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343200"/>
        <c:crosses val="autoZero"/>
        <c:auto val="1"/>
        <c:lblAlgn val="ctr"/>
        <c:lblOffset val="100"/>
        <c:noMultiLvlLbl val="0"/>
      </c:catAx>
      <c:valAx>
        <c:axId val="14573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34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262326</xdr:colOff>
      <xdr:row>2</xdr:row>
      <xdr:rowOff>39973</xdr:rowOff>
    </xdr:from>
    <xdr:to>
      <xdr:col>29</xdr:col>
      <xdr:colOff>62459</xdr:colOff>
      <xdr:row>18</xdr:row>
      <xdr:rowOff>81196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A0C7D01-DBBA-0743-7D6D-A156B3E2F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06C5B-7821-4A76-A029-3DD06D187DF9}">
  <dimension ref="A1:F202"/>
  <sheetViews>
    <sheetView tabSelected="1" workbookViewId="0">
      <pane ySplit="1" topLeftCell="A97" activePane="bottomLeft" state="frozen"/>
      <selection pane="bottomLeft" activeCell="D202" sqref="D202"/>
    </sheetView>
  </sheetViews>
  <sheetFormatPr defaultRowHeight="14.4" x14ac:dyDescent="0.3"/>
  <cols>
    <col min="2" max="2" width="37" bestFit="1" customWidth="1"/>
    <col min="3" max="3" width="11.44140625" bestFit="1" customWidth="1"/>
    <col min="4" max="4" width="67.33203125" customWidth="1"/>
    <col min="5" max="5" width="30.88671875" customWidth="1"/>
    <col min="6" max="6" width="29.33203125" customWidth="1"/>
  </cols>
  <sheetData>
    <row r="1" spans="1:6" x14ac:dyDescent="0.3">
      <c r="A1" s="1" t="s">
        <v>80</v>
      </c>
      <c r="B1" s="1" t="s">
        <v>81</v>
      </c>
      <c r="C1" s="1" t="s">
        <v>82</v>
      </c>
      <c r="D1" s="1" t="s">
        <v>83</v>
      </c>
      <c r="E1" s="1" t="s">
        <v>84</v>
      </c>
      <c r="F1" s="1" t="s">
        <v>85</v>
      </c>
    </row>
    <row r="2" spans="1:6" x14ac:dyDescent="0.3">
      <c r="A2" s="3">
        <v>1</v>
      </c>
      <c r="B2" s="3" t="s">
        <v>0</v>
      </c>
      <c r="C2" s="3" t="s">
        <v>79</v>
      </c>
      <c r="D2" s="3" t="s">
        <v>291</v>
      </c>
      <c r="E2" s="3" t="s">
        <v>290</v>
      </c>
      <c r="F2" s="3"/>
    </row>
    <row r="3" spans="1:6" x14ac:dyDescent="0.3">
      <c r="A3" s="3">
        <v>2</v>
      </c>
      <c r="B3" s="3" t="s">
        <v>1</v>
      </c>
      <c r="C3" s="3" t="s">
        <v>79</v>
      </c>
      <c r="D3" s="3"/>
      <c r="E3" s="3"/>
      <c r="F3" s="3"/>
    </row>
    <row r="4" spans="1:6" x14ac:dyDescent="0.3">
      <c r="A4" s="3">
        <v>3</v>
      </c>
      <c r="B4" s="3" t="s">
        <v>2</v>
      </c>
      <c r="C4" s="3" t="s">
        <v>79</v>
      </c>
      <c r="D4" s="3" t="s">
        <v>254</v>
      </c>
      <c r="E4" s="3" t="s">
        <v>253</v>
      </c>
      <c r="F4" s="3"/>
    </row>
    <row r="5" spans="1:6" x14ac:dyDescent="0.3">
      <c r="A5" s="3">
        <v>4</v>
      </c>
      <c r="B5" s="3" t="s">
        <v>3</v>
      </c>
      <c r="C5" s="3" t="s">
        <v>79</v>
      </c>
      <c r="D5" s="3" t="s">
        <v>266</v>
      </c>
      <c r="E5" s="3" t="s">
        <v>265</v>
      </c>
      <c r="F5" s="3"/>
    </row>
    <row r="6" spans="1:6" x14ac:dyDescent="0.3">
      <c r="A6" s="3">
        <v>5</v>
      </c>
      <c r="B6" s="3" t="s">
        <v>4</v>
      </c>
      <c r="C6" s="3" t="s">
        <v>79</v>
      </c>
      <c r="D6" s="3" t="s">
        <v>292</v>
      </c>
      <c r="E6" s="3" t="s">
        <v>290</v>
      </c>
      <c r="F6" s="3"/>
    </row>
    <row r="7" spans="1:6" x14ac:dyDescent="0.3">
      <c r="A7" s="3">
        <v>6</v>
      </c>
      <c r="B7" s="3" t="s">
        <v>5</v>
      </c>
      <c r="C7" s="3" t="s">
        <v>79</v>
      </c>
      <c r="D7" s="3"/>
      <c r="E7" s="3"/>
      <c r="F7" s="3"/>
    </row>
    <row r="8" spans="1:6" x14ac:dyDescent="0.3">
      <c r="A8" s="3">
        <v>7</v>
      </c>
      <c r="B8" s="3" t="s">
        <v>6</v>
      </c>
      <c r="C8" s="3" t="s">
        <v>79</v>
      </c>
      <c r="D8" s="3" t="s">
        <v>242</v>
      </c>
      <c r="E8" s="3" t="s">
        <v>240</v>
      </c>
      <c r="F8" s="3"/>
    </row>
    <row r="9" spans="1:6" x14ac:dyDescent="0.3">
      <c r="A9" s="3">
        <v>8</v>
      </c>
      <c r="B9" s="3" t="s">
        <v>7</v>
      </c>
      <c r="C9" s="3" t="s">
        <v>79</v>
      </c>
      <c r="D9" s="3"/>
      <c r="E9" s="3"/>
      <c r="F9" s="3"/>
    </row>
    <row r="10" spans="1:6" ht="28.8" x14ac:dyDescent="0.3">
      <c r="A10" s="3">
        <v>9</v>
      </c>
      <c r="B10" s="3" t="s">
        <v>8</v>
      </c>
      <c r="C10" s="3" t="s">
        <v>79</v>
      </c>
      <c r="D10" s="3" t="s">
        <v>271</v>
      </c>
      <c r="E10" s="3" t="s">
        <v>265</v>
      </c>
      <c r="F10" s="3"/>
    </row>
    <row r="11" spans="1:6" x14ac:dyDescent="0.3">
      <c r="A11" s="3">
        <v>10</v>
      </c>
      <c r="B11" s="3" t="s">
        <v>9</v>
      </c>
      <c r="C11" s="3" t="s">
        <v>79</v>
      </c>
      <c r="D11" s="3" t="s">
        <v>294</v>
      </c>
      <c r="E11" s="3" t="s">
        <v>290</v>
      </c>
      <c r="F11" s="3"/>
    </row>
    <row r="12" spans="1:6" x14ac:dyDescent="0.3">
      <c r="A12" s="3">
        <v>11</v>
      </c>
      <c r="B12" s="3" t="s">
        <v>10</v>
      </c>
      <c r="C12" s="3" t="s">
        <v>79</v>
      </c>
      <c r="D12" s="3"/>
      <c r="E12" s="3"/>
      <c r="F12" s="3"/>
    </row>
    <row r="13" spans="1:6" x14ac:dyDescent="0.3">
      <c r="A13" s="3">
        <v>12</v>
      </c>
      <c r="B13" s="3" t="s">
        <v>11</v>
      </c>
      <c r="C13" s="3" t="s">
        <v>79</v>
      </c>
      <c r="D13" s="3"/>
      <c r="E13" s="3"/>
      <c r="F13" s="3"/>
    </row>
    <row r="14" spans="1:6" x14ac:dyDescent="0.3">
      <c r="A14" s="3">
        <v>13</v>
      </c>
      <c r="B14" s="3" t="s">
        <v>12</v>
      </c>
      <c r="C14" s="3" t="s">
        <v>79</v>
      </c>
      <c r="D14" s="3"/>
      <c r="E14" s="3"/>
      <c r="F14" s="3"/>
    </row>
    <row r="15" spans="1:6" ht="28.8" x14ac:dyDescent="0.3">
      <c r="A15" s="3">
        <v>14</v>
      </c>
      <c r="B15" s="3" t="s">
        <v>13</v>
      </c>
      <c r="C15" s="3" t="s">
        <v>79</v>
      </c>
      <c r="D15" s="3" t="s">
        <v>270</v>
      </c>
      <c r="E15" s="3" t="s">
        <v>265</v>
      </c>
      <c r="F15" s="3"/>
    </row>
    <row r="16" spans="1:6" x14ac:dyDescent="0.3">
      <c r="A16" s="3">
        <v>15</v>
      </c>
      <c r="B16" s="3" t="s">
        <v>14</v>
      </c>
      <c r="C16" s="3" t="s">
        <v>79</v>
      </c>
      <c r="D16" s="3" t="s">
        <v>345</v>
      </c>
      <c r="E16" s="3" t="s">
        <v>221</v>
      </c>
      <c r="F16" s="3" t="s">
        <v>331</v>
      </c>
    </row>
    <row r="17" spans="1:6" x14ac:dyDescent="0.3">
      <c r="A17" s="3">
        <v>16</v>
      </c>
      <c r="B17" s="3" t="s">
        <v>15</v>
      </c>
      <c r="C17" s="3" t="s">
        <v>79</v>
      </c>
      <c r="D17" s="3" t="s">
        <v>275</v>
      </c>
      <c r="E17" s="3" t="s">
        <v>276</v>
      </c>
      <c r="F17" s="3"/>
    </row>
    <row r="18" spans="1:6" x14ac:dyDescent="0.3">
      <c r="A18" s="3">
        <v>17</v>
      </c>
      <c r="B18" s="3" t="s">
        <v>16</v>
      </c>
      <c r="C18" s="3" t="s">
        <v>79</v>
      </c>
      <c r="D18" s="3" t="s">
        <v>320</v>
      </c>
      <c r="E18" s="3" t="s">
        <v>221</v>
      </c>
      <c r="F18" s="3"/>
    </row>
    <row r="19" spans="1:6" ht="28.8" x14ac:dyDescent="0.3">
      <c r="A19" s="3">
        <v>18</v>
      </c>
      <c r="B19" s="3" t="s">
        <v>17</v>
      </c>
      <c r="C19" s="3" t="s">
        <v>79</v>
      </c>
      <c r="D19" s="3" t="s">
        <v>255</v>
      </c>
      <c r="E19" s="3" t="s">
        <v>253</v>
      </c>
      <c r="F19" s="3"/>
    </row>
    <row r="20" spans="1:6" x14ac:dyDescent="0.3">
      <c r="A20" s="3">
        <v>19</v>
      </c>
      <c r="B20" s="3" t="s">
        <v>18</v>
      </c>
      <c r="C20" s="3" t="s">
        <v>79</v>
      </c>
      <c r="D20" s="3"/>
      <c r="E20" s="3"/>
      <c r="F20" s="3"/>
    </row>
    <row r="21" spans="1:6" x14ac:dyDescent="0.3">
      <c r="A21" s="3">
        <v>20</v>
      </c>
      <c r="B21" s="3" t="s">
        <v>19</v>
      </c>
      <c r="C21" s="3" t="s">
        <v>79</v>
      </c>
      <c r="D21" s="3"/>
      <c r="E21" s="3"/>
      <c r="F21" s="3"/>
    </row>
    <row r="22" spans="1:6" x14ac:dyDescent="0.3">
      <c r="A22" s="3">
        <v>21</v>
      </c>
      <c r="B22" s="3" t="s">
        <v>20</v>
      </c>
      <c r="C22" s="3" t="s">
        <v>79</v>
      </c>
      <c r="D22" s="3"/>
      <c r="E22" s="3"/>
      <c r="F22" s="3"/>
    </row>
    <row r="23" spans="1:6" x14ac:dyDescent="0.3">
      <c r="A23" s="3">
        <v>22</v>
      </c>
      <c r="B23" s="3" t="s">
        <v>21</v>
      </c>
      <c r="C23" s="3" t="s">
        <v>79</v>
      </c>
      <c r="D23" s="3" t="s">
        <v>308</v>
      </c>
      <c r="E23" s="3" t="s">
        <v>309</v>
      </c>
      <c r="F23" s="3" t="s">
        <v>310</v>
      </c>
    </row>
    <row r="24" spans="1:6" x14ac:dyDescent="0.3">
      <c r="A24" s="3">
        <v>23</v>
      </c>
      <c r="B24" s="3" t="s">
        <v>22</v>
      </c>
      <c r="C24" s="3" t="s">
        <v>79</v>
      </c>
      <c r="D24" s="3" t="s">
        <v>280</v>
      </c>
      <c r="E24" s="3" t="s">
        <v>276</v>
      </c>
      <c r="F24" s="3"/>
    </row>
    <row r="25" spans="1:6" x14ac:dyDescent="0.3">
      <c r="A25" s="3">
        <v>24</v>
      </c>
      <c r="B25" s="3" t="s">
        <v>23</v>
      </c>
      <c r="C25" s="3" t="s">
        <v>79</v>
      </c>
      <c r="D25" s="3"/>
      <c r="E25" s="3"/>
      <c r="F25" s="3"/>
    </row>
    <row r="26" spans="1:6" x14ac:dyDescent="0.3">
      <c r="A26" s="3">
        <v>25</v>
      </c>
      <c r="B26" s="3" t="s">
        <v>24</v>
      </c>
      <c r="C26" s="3" t="s">
        <v>79</v>
      </c>
      <c r="D26" s="3" t="s">
        <v>281</v>
      </c>
      <c r="E26" s="3" t="s">
        <v>276</v>
      </c>
      <c r="F26" s="3"/>
    </row>
    <row r="27" spans="1:6" x14ac:dyDescent="0.3">
      <c r="A27" s="3">
        <v>26</v>
      </c>
      <c r="B27" s="3" t="s">
        <v>25</v>
      </c>
      <c r="C27" s="3" t="s">
        <v>79</v>
      </c>
      <c r="D27" s="3"/>
      <c r="E27" s="3"/>
      <c r="F27" s="3"/>
    </row>
    <row r="28" spans="1:6" x14ac:dyDescent="0.3">
      <c r="A28" s="3">
        <v>27</v>
      </c>
      <c r="B28" s="3" t="s">
        <v>26</v>
      </c>
      <c r="C28" s="3" t="s">
        <v>79</v>
      </c>
      <c r="D28" s="3"/>
      <c r="E28" s="3"/>
      <c r="F28" s="3"/>
    </row>
    <row r="29" spans="1:6" x14ac:dyDescent="0.3">
      <c r="A29" s="3">
        <v>28</v>
      </c>
      <c r="B29" s="3" t="s">
        <v>27</v>
      </c>
      <c r="C29" s="3" t="s">
        <v>79</v>
      </c>
      <c r="D29" s="3" t="s">
        <v>252</v>
      </c>
      <c r="E29" s="3" t="s">
        <v>253</v>
      </c>
      <c r="F29" s="3"/>
    </row>
    <row r="30" spans="1:6" x14ac:dyDescent="0.3">
      <c r="A30" s="3">
        <v>29</v>
      </c>
      <c r="B30" s="3" t="s">
        <v>28</v>
      </c>
      <c r="C30" s="3" t="s">
        <v>79</v>
      </c>
      <c r="D30" s="3"/>
      <c r="E30" s="3"/>
      <c r="F30" s="3"/>
    </row>
    <row r="31" spans="1:6" x14ac:dyDescent="0.3">
      <c r="A31" s="3">
        <v>30</v>
      </c>
      <c r="B31" s="3" t="s">
        <v>29</v>
      </c>
      <c r="C31" s="3" t="s">
        <v>79</v>
      </c>
      <c r="D31" s="3" t="s">
        <v>278</v>
      </c>
      <c r="E31" s="3" t="s">
        <v>276</v>
      </c>
      <c r="F31" s="3"/>
    </row>
    <row r="32" spans="1:6" ht="28.8" x14ac:dyDescent="0.3">
      <c r="A32" s="3">
        <v>31</v>
      </c>
      <c r="B32" s="3" t="s">
        <v>30</v>
      </c>
      <c r="C32" s="3" t="s">
        <v>79</v>
      </c>
      <c r="D32" s="3" t="s">
        <v>250</v>
      </c>
      <c r="E32" s="3" t="s">
        <v>247</v>
      </c>
      <c r="F32" s="3"/>
    </row>
    <row r="33" spans="1:6" x14ac:dyDescent="0.3">
      <c r="A33" s="3">
        <v>32</v>
      </c>
      <c r="B33" s="3" t="s">
        <v>31</v>
      </c>
      <c r="C33" s="3" t="s">
        <v>79</v>
      </c>
      <c r="D33" s="3"/>
      <c r="E33" s="3"/>
      <c r="F33" s="3"/>
    </row>
    <row r="34" spans="1:6" x14ac:dyDescent="0.3">
      <c r="A34" s="3">
        <v>33</v>
      </c>
      <c r="B34" s="3" t="s">
        <v>32</v>
      </c>
      <c r="C34" s="3" t="s">
        <v>79</v>
      </c>
      <c r="D34" s="3" t="s">
        <v>289</v>
      </c>
      <c r="E34" s="3" t="s">
        <v>290</v>
      </c>
      <c r="F34" s="3"/>
    </row>
    <row r="35" spans="1:6" x14ac:dyDescent="0.3">
      <c r="A35" s="3">
        <v>34</v>
      </c>
      <c r="B35" s="3" t="s">
        <v>33</v>
      </c>
      <c r="C35" s="3" t="s">
        <v>79</v>
      </c>
      <c r="D35" s="3" t="s">
        <v>295</v>
      </c>
      <c r="E35" s="3" t="s">
        <v>290</v>
      </c>
      <c r="F35" s="3"/>
    </row>
    <row r="36" spans="1:6" x14ac:dyDescent="0.3">
      <c r="A36" s="3">
        <v>35</v>
      </c>
      <c r="B36" s="3" t="s">
        <v>34</v>
      </c>
      <c r="C36" s="3" t="s">
        <v>79</v>
      </c>
      <c r="D36" s="3" t="s">
        <v>239</v>
      </c>
      <c r="E36" s="3" t="s">
        <v>240</v>
      </c>
      <c r="F36" s="3"/>
    </row>
    <row r="37" spans="1:6" x14ac:dyDescent="0.3">
      <c r="A37" s="3">
        <v>36</v>
      </c>
      <c r="B37" s="3" t="s">
        <v>35</v>
      </c>
      <c r="C37" s="3" t="s">
        <v>79</v>
      </c>
      <c r="D37" s="3"/>
      <c r="E37" s="3"/>
      <c r="F37" s="3"/>
    </row>
    <row r="38" spans="1:6" x14ac:dyDescent="0.3">
      <c r="A38" s="3">
        <v>37</v>
      </c>
      <c r="B38" s="3" t="s">
        <v>36</v>
      </c>
      <c r="C38" s="3" t="s">
        <v>79</v>
      </c>
      <c r="D38" s="3" t="s">
        <v>241</v>
      </c>
      <c r="E38" s="3" t="s">
        <v>240</v>
      </c>
      <c r="F38" s="3"/>
    </row>
    <row r="39" spans="1:6" x14ac:dyDescent="0.3">
      <c r="A39" s="3">
        <v>38</v>
      </c>
      <c r="B39" s="3" t="s">
        <v>37</v>
      </c>
      <c r="C39" s="3" t="s">
        <v>79</v>
      </c>
      <c r="D39" s="3"/>
      <c r="E39" s="3"/>
      <c r="F39" s="3"/>
    </row>
    <row r="40" spans="1:6" x14ac:dyDescent="0.3">
      <c r="A40" s="3">
        <v>39</v>
      </c>
      <c r="B40" s="3" t="s">
        <v>38</v>
      </c>
      <c r="C40" s="3" t="s">
        <v>79</v>
      </c>
      <c r="D40" s="3" t="s">
        <v>273</v>
      </c>
      <c r="E40" s="3" t="s">
        <v>274</v>
      </c>
      <c r="F40" s="3"/>
    </row>
    <row r="41" spans="1:6" x14ac:dyDescent="0.3">
      <c r="A41" s="3">
        <v>40</v>
      </c>
      <c r="B41" s="3" t="s">
        <v>39</v>
      </c>
      <c r="C41" s="3" t="s">
        <v>79</v>
      </c>
      <c r="D41" s="3"/>
      <c r="E41" s="3"/>
      <c r="F41" s="3"/>
    </row>
    <row r="42" spans="1:6" x14ac:dyDescent="0.3">
      <c r="A42" s="3">
        <v>41</v>
      </c>
      <c r="B42" s="3" t="s">
        <v>40</v>
      </c>
      <c r="C42" s="3" t="s">
        <v>79</v>
      </c>
      <c r="D42" s="3"/>
      <c r="E42" s="3"/>
      <c r="F42" s="3"/>
    </row>
    <row r="43" spans="1:6" x14ac:dyDescent="0.3">
      <c r="A43" s="3">
        <v>42</v>
      </c>
      <c r="B43" s="3" t="s">
        <v>41</v>
      </c>
      <c r="C43" s="3" t="s">
        <v>79</v>
      </c>
      <c r="D43" s="3"/>
      <c r="E43" s="3"/>
      <c r="F43" s="3"/>
    </row>
    <row r="44" spans="1:6" x14ac:dyDescent="0.3">
      <c r="A44" s="3">
        <v>43</v>
      </c>
      <c r="B44" s="3" t="s">
        <v>42</v>
      </c>
      <c r="C44" s="3" t="s">
        <v>79</v>
      </c>
      <c r="D44" s="3"/>
      <c r="E44" s="3"/>
      <c r="F44" s="3"/>
    </row>
    <row r="45" spans="1:6" x14ac:dyDescent="0.3">
      <c r="A45" s="3">
        <v>44</v>
      </c>
      <c r="B45" s="3" t="s">
        <v>43</v>
      </c>
      <c r="C45" s="3" t="s">
        <v>79</v>
      </c>
      <c r="D45" s="3" t="s">
        <v>277</v>
      </c>
      <c r="E45" s="3" t="s">
        <v>276</v>
      </c>
      <c r="F45" s="3"/>
    </row>
    <row r="46" spans="1:6" x14ac:dyDescent="0.3">
      <c r="A46" s="3">
        <v>45</v>
      </c>
      <c r="B46" s="3" t="s">
        <v>44</v>
      </c>
      <c r="C46" s="3" t="s">
        <v>79</v>
      </c>
      <c r="D46" s="3"/>
      <c r="E46" s="3"/>
      <c r="F46" s="3"/>
    </row>
    <row r="47" spans="1:6" x14ac:dyDescent="0.3">
      <c r="A47" s="3">
        <v>46</v>
      </c>
      <c r="B47" s="3" t="s">
        <v>45</v>
      </c>
      <c r="C47" s="3" t="s">
        <v>79</v>
      </c>
      <c r="D47" s="3"/>
      <c r="E47" s="3"/>
      <c r="F47" s="3"/>
    </row>
    <row r="48" spans="1:6" x14ac:dyDescent="0.3">
      <c r="A48" s="3">
        <v>47</v>
      </c>
      <c r="B48" s="3" t="s">
        <v>46</v>
      </c>
      <c r="C48" s="3" t="s">
        <v>79</v>
      </c>
      <c r="D48" s="3"/>
      <c r="E48" s="3"/>
      <c r="F48" s="3"/>
    </row>
    <row r="49" spans="1:6" x14ac:dyDescent="0.3">
      <c r="A49" s="3">
        <v>48</v>
      </c>
      <c r="B49" s="3" t="s">
        <v>47</v>
      </c>
      <c r="C49" s="3" t="s">
        <v>79</v>
      </c>
      <c r="D49" s="3" t="s">
        <v>346</v>
      </c>
      <c r="E49" s="3" t="s">
        <v>221</v>
      </c>
      <c r="F49" s="3" t="s">
        <v>331</v>
      </c>
    </row>
    <row r="50" spans="1:6" x14ac:dyDescent="0.3">
      <c r="A50" s="3">
        <v>49</v>
      </c>
      <c r="B50" s="3" t="s">
        <v>48</v>
      </c>
      <c r="C50" s="3" t="s">
        <v>79</v>
      </c>
      <c r="D50" s="3" t="s">
        <v>279</v>
      </c>
      <c r="E50" s="3" t="s">
        <v>276</v>
      </c>
      <c r="F50" s="3"/>
    </row>
    <row r="51" spans="1:6" x14ac:dyDescent="0.3">
      <c r="A51" s="3">
        <v>50</v>
      </c>
      <c r="B51" s="3" t="s">
        <v>49</v>
      </c>
      <c r="C51" s="3" t="s">
        <v>79</v>
      </c>
      <c r="D51" s="3"/>
      <c r="E51" s="3"/>
      <c r="F51" s="3"/>
    </row>
    <row r="52" spans="1:6" x14ac:dyDescent="0.3">
      <c r="A52" s="3">
        <v>51</v>
      </c>
      <c r="B52" s="3" t="s">
        <v>50</v>
      </c>
      <c r="C52" s="3" t="s">
        <v>79</v>
      </c>
      <c r="D52" s="3"/>
      <c r="E52" s="3"/>
      <c r="F52" s="3"/>
    </row>
    <row r="53" spans="1:6" x14ac:dyDescent="0.3">
      <c r="A53" s="3">
        <v>52</v>
      </c>
      <c r="B53" s="3" t="s">
        <v>51</v>
      </c>
      <c r="C53" s="3" t="s">
        <v>79</v>
      </c>
      <c r="D53" s="3"/>
      <c r="E53" s="3"/>
      <c r="F53" s="3"/>
    </row>
    <row r="54" spans="1:6" ht="27.6" x14ac:dyDescent="0.3">
      <c r="A54" s="3">
        <v>53</v>
      </c>
      <c r="B54" s="3" t="s">
        <v>52</v>
      </c>
      <c r="C54" s="3" t="s">
        <v>79</v>
      </c>
      <c r="D54" s="2" t="s">
        <v>212</v>
      </c>
      <c r="E54" s="3" t="s">
        <v>213</v>
      </c>
      <c r="F54" s="3"/>
    </row>
    <row r="55" spans="1:6" ht="28.8" x14ac:dyDescent="0.3">
      <c r="A55" s="3">
        <v>54</v>
      </c>
      <c r="B55" s="3" t="s">
        <v>53</v>
      </c>
      <c r="C55" s="3" t="s">
        <v>79</v>
      </c>
      <c r="D55" s="3" t="s">
        <v>328</v>
      </c>
      <c r="E55" s="3" t="s">
        <v>211</v>
      </c>
      <c r="F55" s="3"/>
    </row>
    <row r="56" spans="1:6" x14ac:dyDescent="0.3">
      <c r="A56" s="3">
        <v>55</v>
      </c>
      <c r="B56" s="3" t="s">
        <v>54</v>
      </c>
      <c r="C56" s="3" t="s">
        <v>79</v>
      </c>
      <c r="D56" s="3"/>
      <c r="E56" s="3"/>
      <c r="F56" s="3"/>
    </row>
    <row r="57" spans="1:6" x14ac:dyDescent="0.3">
      <c r="A57" s="3">
        <v>56</v>
      </c>
      <c r="B57" s="3" t="s">
        <v>55</v>
      </c>
      <c r="C57" s="3" t="s">
        <v>79</v>
      </c>
      <c r="D57" s="3" t="s">
        <v>326</v>
      </c>
      <c r="E57" s="3" t="s">
        <v>211</v>
      </c>
      <c r="F57" s="3"/>
    </row>
    <row r="58" spans="1:6" x14ac:dyDescent="0.3">
      <c r="A58" s="3">
        <v>57</v>
      </c>
      <c r="B58" s="3" t="s">
        <v>56</v>
      </c>
      <c r="C58" s="3" t="s">
        <v>79</v>
      </c>
      <c r="D58" s="3" t="s">
        <v>327</v>
      </c>
      <c r="E58" s="3" t="s">
        <v>211</v>
      </c>
      <c r="F58" s="3"/>
    </row>
    <row r="59" spans="1:6" x14ac:dyDescent="0.3">
      <c r="A59" s="3">
        <v>58</v>
      </c>
      <c r="B59" s="3" t="s">
        <v>57</v>
      </c>
      <c r="C59" s="3" t="s">
        <v>79</v>
      </c>
      <c r="D59" s="3"/>
      <c r="E59" s="3"/>
      <c r="F59" s="3"/>
    </row>
    <row r="60" spans="1:6" x14ac:dyDescent="0.3">
      <c r="A60" s="3">
        <v>59</v>
      </c>
      <c r="B60" s="3" t="s">
        <v>58</v>
      </c>
      <c r="C60" s="3" t="s">
        <v>79</v>
      </c>
      <c r="D60" s="3" t="s">
        <v>258</v>
      </c>
      <c r="E60" s="3" t="s">
        <v>259</v>
      </c>
      <c r="F60" s="3"/>
    </row>
    <row r="61" spans="1:6" x14ac:dyDescent="0.3">
      <c r="A61" s="3">
        <v>60</v>
      </c>
      <c r="B61" s="3" t="s">
        <v>59</v>
      </c>
      <c r="C61" s="3" t="s">
        <v>79</v>
      </c>
      <c r="D61" s="3" t="s">
        <v>262</v>
      </c>
      <c r="E61" s="3" t="s">
        <v>259</v>
      </c>
      <c r="F61" s="3"/>
    </row>
    <row r="62" spans="1:6" x14ac:dyDescent="0.3">
      <c r="A62" s="3">
        <v>61</v>
      </c>
      <c r="B62" s="3" t="s">
        <v>60</v>
      </c>
      <c r="C62" s="3" t="s">
        <v>79</v>
      </c>
      <c r="D62" s="3"/>
      <c r="E62" s="3"/>
      <c r="F62" s="3"/>
    </row>
    <row r="63" spans="1:6" x14ac:dyDescent="0.3">
      <c r="A63" s="3">
        <v>62</v>
      </c>
      <c r="B63" s="3" t="s">
        <v>61</v>
      </c>
      <c r="C63" s="3" t="s">
        <v>79</v>
      </c>
      <c r="D63" s="3"/>
      <c r="E63" s="3"/>
      <c r="F63" s="3"/>
    </row>
    <row r="64" spans="1:6" ht="28.8" x14ac:dyDescent="0.3">
      <c r="A64" s="3">
        <v>63</v>
      </c>
      <c r="B64" s="3" t="s">
        <v>62</v>
      </c>
      <c r="C64" s="3" t="s">
        <v>79</v>
      </c>
      <c r="D64" s="3" t="s">
        <v>267</v>
      </c>
      <c r="E64" s="3" t="s">
        <v>265</v>
      </c>
      <c r="F64" s="3"/>
    </row>
    <row r="65" spans="1:6" x14ac:dyDescent="0.3">
      <c r="A65" s="3">
        <v>64</v>
      </c>
      <c r="B65" s="3" t="s">
        <v>63</v>
      </c>
      <c r="C65" s="3" t="s">
        <v>79</v>
      </c>
      <c r="D65" s="3" t="s">
        <v>260</v>
      </c>
      <c r="E65" s="3" t="s">
        <v>259</v>
      </c>
      <c r="F65" s="3"/>
    </row>
    <row r="66" spans="1:6" x14ac:dyDescent="0.3">
      <c r="A66" s="3">
        <v>65</v>
      </c>
      <c r="B66" s="3" t="s">
        <v>64</v>
      </c>
      <c r="C66" s="3" t="s">
        <v>79</v>
      </c>
      <c r="D66" s="3" t="s">
        <v>311</v>
      </c>
      <c r="E66" s="3" t="s">
        <v>309</v>
      </c>
      <c r="F66" s="3" t="s">
        <v>312</v>
      </c>
    </row>
    <row r="67" spans="1:6" ht="28.8" x14ac:dyDescent="0.3">
      <c r="A67" s="3">
        <v>66</v>
      </c>
      <c r="B67" s="3" t="s">
        <v>65</v>
      </c>
      <c r="C67" s="3" t="s">
        <v>79</v>
      </c>
      <c r="D67" s="3" t="s">
        <v>303</v>
      </c>
      <c r="E67" s="3" t="s">
        <v>304</v>
      </c>
      <c r="F67" s="3"/>
    </row>
    <row r="68" spans="1:6" ht="28.8" x14ac:dyDescent="0.3">
      <c r="A68" s="3">
        <v>67</v>
      </c>
      <c r="B68" s="3" t="s">
        <v>66</v>
      </c>
      <c r="C68" s="3" t="s">
        <v>79</v>
      </c>
      <c r="D68" s="3" t="s">
        <v>268</v>
      </c>
      <c r="E68" s="3" t="s">
        <v>265</v>
      </c>
      <c r="F68" s="3"/>
    </row>
    <row r="69" spans="1:6" x14ac:dyDescent="0.3">
      <c r="A69" s="3">
        <v>68</v>
      </c>
      <c r="B69" s="3" t="s">
        <v>67</v>
      </c>
      <c r="C69" s="3" t="s">
        <v>79</v>
      </c>
      <c r="D69" s="3"/>
      <c r="E69" s="3"/>
      <c r="F69" s="3"/>
    </row>
    <row r="70" spans="1:6" x14ac:dyDescent="0.3">
      <c r="A70" s="3">
        <v>69</v>
      </c>
      <c r="B70" s="3" t="s">
        <v>68</v>
      </c>
      <c r="C70" s="3" t="s">
        <v>79</v>
      </c>
      <c r="D70" s="3"/>
      <c r="E70" s="3"/>
      <c r="F70" s="3"/>
    </row>
    <row r="71" spans="1:6" x14ac:dyDescent="0.3">
      <c r="A71" s="3">
        <v>70</v>
      </c>
      <c r="B71" s="3" t="s">
        <v>69</v>
      </c>
      <c r="C71" s="3" t="s">
        <v>79</v>
      </c>
      <c r="D71" s="3" t="s">
        <v>223</v>
      </c>
      <c r="E71" s="3" t="s">
        <v>224</v>
      </c>
      <c r="F71" s="3"/>
    </row>
    <row r="72" spans="1:6" x14ac:dyDescent="0.3">
      <c r="A72" s="3">
        <v>71</v>
      </c>
      <c r="B72" s="3" t="s">
        <v>70</v>
      </c>
      <c r="C72" s="3" t="s">
        <v>79</v>
      </c>
      <c r="D72" s="3"/>
      <c r="E72" s="3"/>
      <c r="F72" s="3"/>
    </row>
    <row r="73" spans="1:6" x14ac:dyDescent="0.3">
      <c r="A73" s="3">
        <v>72</v>
      </c>
      <c r="B73" s="3" t="s">
        <v>71</v>
      </c>
      <c r="C73" s="3" t="s">
        <v>79</v>
      </c>
      <c r="D73" s="3" t="s">
        <v>269</v>
      </c>
      <c r="E73" s="3" t="s">
        <v>265</v>
      </c>
      <c r="F73" s="3"/>
    </row>
    <row r="74" spans="1:6" x14ac:dyDescent="0.3">
      <c r="A74" s="3">
        <v>73</v>
      </c>
      <c r="B74" s="3" t="s">
        <v>72</v>
      </c>
      <c r="C74" s="3" t="s">
        <v>79</v>
      </c>
      <c r="D74" s="3"/>
      <c r="E74" s="3"/>
      <c r="F74" s="3"/>
    </row>
    <row r="75" spans="1:6" x14ac:dyDescent="0.3">
      <c r="A75" s="3">
        <v>74</v>
      </c>
      <c r="B75" s="3" t="s">
        <v>73</v>
      </c>
      <c r="C75" s="3" t="s">
        <v>79</v>
      </c>
      <c r="D75" s="3"/>
      <c r="E75" s="3"/>
      <c r="F75" s="3"/>
    </row>
    <row r="76" spans="1:6" x14ac:dyDescent="0.3">
      <c r="A76" s="3">
        <v>75</v>
      </c>
      <c r="B76" s="3" t="s">
        <v>74</v>
      </c>
      <c r="C76" s="3" t="s">
        <v>79</v>
      </c>
      <c r="D76" s="3"/>
      <c r="E76" s="3"/>
      <c r="F76" s="3"/>
    </row>
    <row r="77" spans="1:6" x14ac:dyDescent="0.3">
      <c r="A77" s="3">
        <v>76</v>
      </c>
      <c r="B77" s="3" t="s">
        <v>75</v>
      </c>
      <c r="C77" s="3" t="s">
        <v>79</v>
      </c>
      <c r="D77" s="3"/>
      <c r="E77" s="3"/>
      <c r="F77" s="3"/>
    </row>
    <row r="78" spans="1:6" x14ac:dyDescent="0.3">
      <c r="A78" s="3">
        <v>77</v>
      </c>
      <c r="B78" s="3" t="s">
        <v>76</v>
      </c>
      <c r="C78" s="3" t="s">
        <v>79</v>
      </c>
      <c r="D78" s="3"/>
      <c r="E78" s="3"/>
      <c r="F78" s="3"/>
    </row>
    <row r="79" spans="1:6" x14ac:dyDescent="0.3">
      <c r="A79" s="3">
        <v>78</v>
      </c>
      <c r="B79" s="3" t="s">
        <v>77</v>
      </c>
      <c r="C79" s="3" t="s">
        <v>79</v>
      </c>
      <c r="D79" s="3" t="s">
        <v>319</v>
      </c>
      <c r="E79" s="3" t="s">
        <v>221</v>
      </c>
      <c r="F79" s="3"/>
    </row>
    <row r="80" spans="1:6" x14ac:dyDescent="0.3">
      <c r="A80" s="3">
        <v>79</v>
      </c>
      <c r="B80" s="3" t="s">
        <v>78</v>
      </c>
      <c r="C80" s="3" t="s">
        <v>79</v>
      </c>
      <c r="D80" s="3"/>
      <c r="E80" s="3"/>
      <c r="F80" s="3"/>
    </row>
    <row r="81" spans="1:6" x14ac:dyDescent="0.3">
      <c r="A81" s="3">
        <v>80</v>
      </c>
      <c r="B81" s="3" t="s">
        <v>86</v>
      </c>
      <c r="C81" s="3" t="s">
        <v>127</v>
      </c>
      <c r="D81" s="3" t="s">
        <v>296</v>
      </c>
      <c r="E81" s="3" t="s">
        <v>337</v>
      </c>
      <c r="F81" s="3"/>
    </row>
    <row r="82" spans="1:6" x14ac:dyDescent="0.3">
      <c r="A82" s="3">
        <v>81</v>
      </c>
      <c r="B82" s="3" t="s">
        <v>87</v>
      </c>
      <c r="C82" s="3" t="s">
        <v>127</v>
      </c>
      <c r="D82" s="3"/>
      <c r="E82" s="3"/>
      <c r="F82" s="3"/>
    </row>
    <row r="83" spans="1:6" ht="28.8" x14ac:dyDescent="0.3">
      <c r="A83" s="3">
        <v>82</v>
      </c>
      <c r="B83" s="3" t="s">
        <v>88</v>
      </c>
      <c r="C83" s="3" t="s">
        <v>127</v>
      </c>
      <c r="D83" s="3" t="s">
        <v>285</v>
      </c>
      <c r="E83" s="3" t="s">
        <v>283</v>
      </c>
      <c r="F83" s="3"/>
    </row>
    <row r="84" spans="1:6" x14ac:dyDescent="0.3">
      <c r="A84" s="3">
        <v>83</v>
      </c>
      <c r="B84" s="3" t="s">
        <v>89</v>
      </c>
      <c r="C84" s="3" t="s">
        <v>127</v>
      </c>
      <c r="D84" s="3" t="s">
        <v>347</v>
      </c>
      <c r="E84" s="3" t="s">
        <v>218</v>
      </c>
      <c r="F84" s="3"/>
    </row>
    <row r="85" spans="1:6" x14ac:dyDescent="0.3">
      <c r="A85" s="3">
        <v>84</v>
      </c>
      <c r="B85" s="3" t="s">
        <v>90</v>
      </c>
      <c r="C85" s="3" t="s">
        <v>127</v>
      </c>
      <c r="D85" s="3" t="s">
        <v>286</v>
      </c>
      <c r="E85" s="3" t="s">
        <v>283</v>
      </c>
      <c r="F85" s="3"/>
    </row>
    <row r="86" spans="1:6" x14ac:dyDescent="0.3">
      <c r="A86" s="3">
        <v>85</v>
      </c>
      <c r="B86" s="3" t="s">
        <v>91</v>
      </c>
      <c r="C86" s="3" t="s">
        <v>127</v>
      </c>
      <c r="D86" s="3" t="s">
        <v>243</v>
      </c>
      <c r="E86" s="3" t="s">
        <v>240</v>
      </c>
      <c r="F86" s="3"/>
    </row>
    <row r="87" spans="1:6" x14ac:dyDescent="0.3">
      <c r="A87" s="3">
        <v>86</v>
      </c>
      <c r="B87" s="3" t="s">
        <v>92</v>
      </c>
      <c r="C87" s="3" t="s">
        <v>127</v>
      </c>
      <c r="D87" s="3"/>
      <c r="E87" s="3"/>
      <c r="F87" s="3"/>
    </row>
    <row r="88" spans="1:6" x14ac:dyDescent="0.3">
      <c r="A88" s="3">
        <v>87</v>
      </c>
      <c r="B88" s="3" t="s">
        <v>93</v>
      </c>
      <c r="C88" s="3" t="s">
        <v>127</v>
      </c>
      <c r="D88" s="3"/>
      <c r="E88" s="3"/>
      <c r="F88" s="3"/>
    </row>
    <row r="89" spans="1:6" x14ac:dyDescent="0.3">
      <c r="A89" s="3">
        <v>88</v>
      </c>
      <c r="B89" s="3" t="s">
        <v>94</v>
      </c>
      <c r="C89" s="3" t="s">
        <v>127</v>
      </c>
      <c r="D89" s="3"/>
      <c r="E89" s="3"/>
      <c r="F89" s="3"/>
    </row>
    <row r="90" spans="1:6" x14ac:dyDescent="0.3">
      <c r="A90" s="3">
        <v>89</v>
      </c>
      <c r="B90" s="3" t="s">
        <v>95</v>
      </c>
      <c r="C90" s="3" t="s">
        <v>127</v>
      </c>
      <c r="D90" s="3" t="s">
        <v>325</v>
      </c>
      <c r="E90" s="3" t="s">
        <v>211</v>
      </c>
      <c r="F90" s="3"/>
    </row>
    <row r="91" spans="1:6" x14ac:dyDescent="0.3">
      <c r="A91" s="3">
        <v>90</v>
      </c>
      <c r="B91" s="3" t="s">
        <v>96</v>
      </c>
      <c r="C91" s="3" t="s">
        <v>127</v>
      </c>
      <c r="D91" s="3"/>
      <c r="E91" s="3"/>
      <c r="F91" s="3"/>
    </row>
    <row r="92" spans="1:6" x14ac:dyDescent="0.3">
      <c r="A92" s="3">
        <v>91</v>
      </c>
      <c r="B92" s="3" t="s">
        <v>97</v>
      </c>
      <c r="C92" s="3" t="s">
        <v>127</v>
      </c>
      <c r="D92" s="3" t="s">
        <v>228</v>
      </c>
      <c r="E92" s="3" t="s">
        <v>226</v>
      </c>
      <c r="F92" s="3"/>
    </row>
    <row r="93" spans="1:6" x14ac:dyDescent="0.3">
      <c r="A93" s="3">
        <v>92</v>
      </c>
      <c r="B93" s="3" t="s">
        <v>98</v>
      </c>
      <c r="C93" s="3" t="s">
        <v>127</v>
      </c>
      <c r="D93" s="3"/>
      <c r="E93" s="3"/>
      <c r="F93" s="3"/>
    </row>
    <row r="94" spans="1:6" x14ac:dyDescent="0.3">
      <c r="A94" s="3">
        <v>93</v>
      </c>
      <c r="B94" s="3" t="s">
        <v>99</v>
      </c>
      <c r="C94" s="3" t="s">
        <v>127</v>
      </c>
      <c r="D94" s="3"/>
      <c r="E94" s="3"/>
      <c r="F94" s="3"/>
    </row>
    <row r="95" spans="1:6" x14ac:dyDescent="0.3">
      <c r="A95" s="3">
        <v>94</v>
      </c>
      <c r="B95" s="3" t="s">
        <v>100</v>
      </c>
      <c r="C95" s="3" t="s">
        <v>127</v>
      </c>
      <c r="D95" s="3"/>
      <c r="E95" s="3"/>
      <c r="F95" s="3"/>
    </row>
    <row r="96" spans="1:6" x14ac:dyDescent="0.3">
      <c r="A96" s="3">
        <v>95</v>
      </c>
      <c r="B96" s="3" t="s">
        <v>101</v>
      </c>
      <c r="C96" s="3" t="s">
        <v>127</v>
      </c>
      <c r="D96" s="3"/>
      <c r="E96" s="3"/>
      <c r="F96" s="3"/>
    </row>
    <row r="97" spans="1:6" x14ac:dyDescent="0.3">
      <c r="A97" s="3">
        <v>96</v>
      </c>
      <c r="B97" s="3" t="s">
        <v>102</v>
      </c>
      <c r="C97" s="3" t="s">
        <v>127</v>
      </c>
      <c r="D97" s="3"/>
      <c r="E97" s="3"/>
      <c r="F97" s="3"/>
    </row>
    <row r="98" spans="1:6" x14ac:dyDescent="0.3">
      <c r="A98" s="3">
        <v>97</v>
      </c>
      <c r="B98" s="3" t="s">
        <v>103</v>
      </c>
      <c r="C98" s="3" t="s">
        <v>127</v>
      </c>
      <c r="D98" s="3"/>
      <c r="E98" s="3"/>
      <c r="F98" s="3"/>
    </row>
    <row r="99" spans="1:6" x14ac:dyDescent="0.3">
      <c r="A99" s="3">
        <v>98</v>
      </c>
      <c r="B99" s="3" t="s">
        <v>104</v>
      </c>
      <c r="C99" s="3" t="s">
        <v>127</v>
      </c>
      <c r="D99" s="3" t="s">
        <v>225</v>
      </c>
      <c r="E99" s="3" t="s">
        <v>226</v>
      </c>
      <c r="F99" s="3"/>
    </row>
    <row r="100" spans="1:6" x14ac:dyDescent="0.3">
      <c r="A100" s="3">
        <v>99</v>
      </c>
      <c r="B100" s="3" t="s">
        <v>105</v>
      </c>
      <c r="C100" s="3" t="s">
        <v>127</v>
      </c>
      <c r="D100" s="3" t="s">
        <v>282</v>
      </c>
      <c r="E100" s="3" t="s">
        <v>283</v>
      </c>
      <c r="F100" s="3"/>
    </row>
    <row r="101" spans="1:6" x14ac:dyDescent="0.3">
      <c r="A101" s="3">
        <v>100</v>
      </c>
      <c r="B101" s="3" t="s">
        <v>106</v>
      </c>
      <c r="C101" s="3" t="s">
        <v>127</v>
      </c>
      <c r="D101" s="3"/>
      <c r="E101" s="3"/>
      <c r="F101" s="3"/>
    </row>
    <row r="102" spans="1:6" x14ac:dyDescent="0.3">
      <c r="A102" s="3">
        <v>101</v>
      </c>
      <c r="B102" s="3" t="s">
        <v>107</v>
      </c>
      <c r="C102" s="3" t="s">
        <v>127</v>
      </c>
      <c r="D102" s="3"/>
      <c r="E102" s="3"/>
      <c r="F102" s="3"/>
    </row>
    <row r="103" spans="1:6" x14ac:dyDescent="0.3">
      <c r="A103" s="3">
        <v>102</v>
      </c>
      <c r="B103" s="3" t="s">
        <v>108</v>
      </c>
      <c r="C103" s="3" t="s">
        <v>127</v>
      </c>
      <c r="D103" s="3"/>
      <c r="E103" s="3"/>
      <c r="F103" s="3"/>
    </row>
    <row r="104" spans="1:6" x14ac:dyDescent="0.3">
      <c r="A104" s="3">
        <v>103</v>
      </c>
      <c r="B104" s="3" t="s">
        <v>109</v>
      </c>
      <c r="C104" s="3" t="s">
        <v>127</v>
      </c>
      <c r="D104" s="3" t="s">
        <v>233</v>
      </c>
      <c r="E104" s="3" t="s">
        <v>226</v>
      </c>
      <c r="F104" s="3"/>
    </row>
    <row r="105" spans="1:6" x14ac:dyDescent="0.3">
      <c r="A105" s="3">
        <v>104</v>
      </c>
      <c r="B105" s="3" t="s">
        <v>110</v>
      </c>
      <c r="C105" s="3" t="s">
        <v>127</v>
      </c>
      <c r="D105" s="3" t="s">
        <v>227</v>
      </c>
      <c r="E105" s="3" t="s">
        <v>226</v>
      </c>
      <c r="F105" s="3"/>
    </row>
    <row r="106" spans="1:6" x14ac:dyDescent="0.3">
      <c r="A106" s="3">
        <v>105</v>
      </c>
      <c r="B106" s="3" t="s">
        <v>111</v>
      </c>
      <c r="C106" s="3" t="s">
        <v>127</v>
      </c>
      <c r="D106" s="3" t="s">
        <v>244</v>
      </c>
      <c r="E106" s="3" t="s">
        <v>240</v>
      </c>
      <c r="F106" s="3"/>
    </row>
    <row r="107" spans="1:6" x14ac:dyDescent="0.3">
      <c r="A107" s="3">
        <v>106</v>
      </c>
      <c r="B107" s="3" t="s">
        <v>112</v>
      </c>
      <c r="C107" s="3" t="s">
        <v>127</v>
      </c>
      <c r="D107" s="3" t="s">
        <v>229</v>
      </c>
      <c r="E107" s="3" t="s">
        <v>226</v>
      </c>
      <c r="F107" s="3"/>
    </row>
    <row r="108" spans="1:6" x14ac:dyDescent="0.3">
      <c r="A108" s="3">
        <v>107</v>
      </c>
      <c r="B108" s="3" t="s">
        <v>113</v>
      </c>
      <c r="C108" s="3" t="s">
        <v>127</v>
      </c>
      <c r="D108" s="3"/>
      <c r="E108" s="3"/>
      <c r="F108" s="3"/>
    </row>
    <row r="109" spans="1:6" x14ac:dyDescent="0.3">
      <c r="A109" s="3">
        <v>108</v>
      </c>
      <c r="B109" s="3" t="s">
        <v>114</v>
      </c>
      <c r="C109" s="3" t="s">
        <v>127</v>
      </c>
      <c r="D109" s="3" t="s">
        <v>249</v>
      </c>
      <c r="E109" s="3" t="s">
        <v>211</v>
      </c>
      <c r="F109" s="3" t="s">
        <v>344</v>
      </c>
    </row>
    <row r="110" spans="1:6" x14ac:dyDescent="0.3">
      <c r="A110" s="3">
        <v>109</v>
      </c>
      <c r="B110" s="3" t="s">
        <v>115</v>
      </c>
      <c r="C110" s="3" t="s">
        <v>127</v>
      </c>
      <c r="D110" s="3" t="s">
        <v>287</v>
      </c>
      <c r="E110" s="3" t="s">
        <v>283</v>
      </c>
      <c r="F110" s="3"/>
    </row>
    <row r="111" spans="1:6" x14ac:dyDescent="0.3">
      <c r="A111" s="3">
        <v>110</v>
      </c>
      <c r="B111" s="3" t="s">
        <v>116</v>
      </c>
      <c r="C111" s="3" t="s">
        <v>127</v>
      </c>
      <c r="D111" s="3"/>
      <c r="E111" s="3"/>
      <c r="F111" s="3"/>
    </row>
    <row r="112" spans="1:6" x14ac:dyDescent="0.3">
      <c r="A112" s="3">
        <v>111</v>
      </c>
      <c r="B112" s="3" t="s">
        <v>117</v>
      </c>
      <c r="C112" s="3" t="s">
        <v>127</v>
      </c>
      <c r="D112" s="3"/>
      <c r="E112" s="3"/>
      <c r="F112" s="3"/>
    </row>
    <row r="113" spans="1:6" x14ac:dyDescent="0.3">
      <c r="A113" s="3">
        <v>112</v>
      </c>
      <c r="B113" s="3" t="s">
        <v>118</v>
      </c>
      <c r="C113" s="3" t="s">
        <v>127</v>
      </c>
      <c r="D113" s="3"/>
      <c r="E113" s="3"/>
      <c r="F113" s="3"/>
    </row>
    <row r="114" spans="1:6" x14ac:dyDescent="0.3">
      <c r="A114" s="3">
        <v>113</v>
      </c>
      <c r="B114" s="3" t="s">
        <v>119</v>
      </c>
      <c r="C114" s="3" t="s">
        <v>127</v>
      </c>
      <c r="D114" s="3"/>
      <c r="E114" s="3"/>
      <c r="F114" s="3"/>
    </row>
    <row r="115" spans="1:6" x14ac:dyDescent="0.3">
      <c r="A115" s="3">
        <v>114</v>
      </c>
      <c r="B115" s="3" t="s">
        <v>120</v>
      </c>
      <c r="C115" s="3" t="s">
        <v>127</v>
      </c>
      <c r="D115" s="3"/>
      <c r="E115" s="3"/>
      <c r="F115" s="3"/>
    </row>
    <row r="116" spans="1:6" x14ac:dyDescent="0.3">
      <c r="A116" s="3">
        <v>115</v>
      </c>
      <c r="B116" s="3" t="s">
        <v>121</v>
      </c>
      <c r="C116" s="3" t="s">
        <v>127</v>
      </c>
      <c r="D116" s="3" t="s">
        <v>284</v>
      </c>
      <c r="E116" s="3" t="s">
        <v>283</v>
      </c>
      <c r="F116" s="3"/>
    </row>
    <row r="117" spans="1:6" x14ac:dyDescent="0.3">
      <c r="A117" s="3">
        <v>116</v>
      </c>
      <c r="B117" s="3" t="s">
        <v>122</v>
      </c>
      <c r="C117" s="3" t="s">
        <v>127</v>
      </c>
      <c r="D117" s="3"/>
      <c r="E117" s="3"/>
      <c r="F117" s="3"/>
    </row>
    <row r="118" spans="1:6" x14ac:dyDescent="0.3">
      <c r="A118" s="3">
        <v>117</v>
      </c>
      <c r="B118" s="3" t="s">
        <v>123</v>
      </c>
      <c r="C118" s="3" t="s">
        <v>127</v>
      </c>
      <c r="D118" s="3" t="s">
        <v>288</v>
      </c>
      <c r="E118" s="3" t="s">
        <v>283</v>
      </c>
      <c r="F118" s="3"/>
    </row>
    <row r="119" spans="1:6" x14ac:dyDescent="0.3">
      <c r="A119" s="3">
        <v>118</v>
      </c>
      <c r="B119" s="3" t="s">
        <v>124</v>
      </c>
      <c r="C119" s="3" t="s">
        <v>127</v>
      </c>
      <c r="D119" s="3" t="s">
        <v>245</v>
      </c>
      <c r="E119" s="3" t="s">
        <v>240</v>
      </c>
      <c r="F119" s="3"/>
    </row>
    <row r="120" spans="1:6" x14ac:dyDescent="0.3">
      <c r="A120" s="3">
        <v>119</v>
      </c>
      <c r="B120" s="3" t="s">
        <v>125</v>
      </c>
      <c r="C120" s="3" t="s">
        <v>127</v>
      </c>
      <c r="D120" s="3" t="s">
        <v>220</v>
      </c>
      <c r="E120" s="3" t="s">
        <v>221</v>
      </c>
      <c r="F120" s="3" t="s">
        <v>222</v>
      </c>
    </row>
    <row r="121" spans="1:6" x14ac:dyDescent="0.3">
      <c r="A121" s="3">
        <v>120</v>
      </c>
      <c r="B121" s="3" t="s">
        <v>126</v>
      </c>
      <c r="C121" s="3" t="s">
        <v>127</v>
      </c>
      <c r="D121" s="3"/>
      <c r="E121" s="3"/>
      <c r="F121" s="3"/>
    </row>
    <row r="122" spans="1:6" ht="28.8" x14ac:dyDescent="0.3">
      <c r="A122" s="3">
        <v>121</v>
      </c>
      <c r="B122" s="3" t="s">
        <v>128</v>
      </c>
      <c r="C122" s="3" t="s">
        <v>162</v>
      </c>
      <c r="D122" s="3" t="s">
        <v>300</v>
      </c>
      <c r="E122" s="3" t="s">
        <v>298</v>
      </c>
      <c r="F122" s="3"/>
    </row>
    <row r="123" spans="1:6" x14ac:dyDescent="0.3">
      <c r="A123" s="3">
        <v>122</v>
      </c>
      <c r="B123" s="3" t="s">
        <v>129</v>
      </c>
      <c r="C123" s="3" t="s">
        <v>162</v>
      </c>
      <c r="D123" s="3" t="s">
        <v>329</v>
      </c>
      <c r="E123" s="3" t="s">
        <v>247</v>
      </c>
      <c r="F123" s="3"/>
    </row>
    <row r="124" spans="1:6" x14ac:dyDescent="0.3">
      <c r="A124" s="3">
        <v>123</v>
      </c>
      <c r="B124" s="3" t="s">
        <v>130</v>
      </c>
      <c r="C124" s="3" t="s">
        <v>162</v>
      </c>
      <c r="D124" s="3"/>
      <c r="E124" s="3"/>
      <c r="F124" s="3"/>
    </row>
    <row r="125" spans="1:6" x14ac:dyDescent="0.3">
      <c r="A125" s="3">
        <v>124</v>
      </c>
      <c r="B125" s="3" t="s">
        <v>131</v>
      </c>
      <c r="C125" s="3" t="s">
        <v>162</v>
      </c>
      <c r="D125" s="3"/>
      <c r="E125" s="3"/>
      <c r="F125" s="3"/>
    </row>
    <row r="126" spans="1:6" ht="28.8" x14ac:dyDescent="0.3">
      <c r="A126" s="3">
        <v>125</v>
      </c>
      <c r="B126" s="3" t="s">
        <v>132</v>
      </c>
      <c r="C126" s="3" t="s">
        <v>162</v>
      </c>
      <c r="D126" s="3" t="s">
        <v>301</v>
      </c>
      <c r="E126" s="3" t="s">
        <v>298</v>
      </c>
      <c r="F126" s="3"/>
    </row>
    <row r="127" spans="1:6" x14ac:dyDescent="0.3">
      <c r="A127" s="3">
        <v>126</v>
      </c>
      <c r="B127" s="3" t="s">
        <v>133</v>
      </c>
      <c r="C127" s="3" t="s">
        <v>162</v>
      </c>
      <c r="D127" s="3" t="s">
        <v>302</v>
      </c>
      <c r="E127" s="3" t="s">
        <v>298</v>
      </c>
      <c r="F127" s="3"/>
    </row>
    <row r="128" spans="1:6" x14ac:dyDescent="0.3">
      <c r="A128" s="3">
        <v>127</v>
      </c>
      <c r="B128" s="3" t="s">
        <v>134</v>
      </c>
      <c r="C128" s="3" t="s">
        <v>162</v>
      </c>
      <c r="D128" s="3" t="s">
        <v>263</v>
      </c>
      <c r="E128" s="3" t="s">
        <v>259</v>
      </c>
      <c r="F128" s="3"/>
    </row>
    <row r="129" spans="1:6" x14ac:dyDescent="0.3">
      <c r="A129" s="3">
        <v>128</v>
      </c>
      <c r="B129" s="3" t="s">
        <v>135</v>
      </c>
      <c r="C129" s="3" t="s">
        <v>162</v>
      </c>
      <c r="D129" s="3" t="s">
        <v>217</v>
      </c>
      <c r="E129" s="3" t="s">
        <v>218</v>
      </c>
      <c r="F129" s="3"/>
    </row>
    <row r="130" spans="1:6" x14ac:dyDescent="0.3">
      <c r="A130" s="3">
        <v>129</v>
      </c>
      <c r="B130" s="3" t="s">
        <v>136</v>
      </c>
      <c r="C130" s="3" t="s">
        <v>162</v>
      </c>
      <c r="D130" s="3" t="s">
        <v>323</v>
      </c>
      <c r="E130" s="3" t="s">
        <v>221</v>
      </c>
      <c r="F130" s="3"/>
    </row>
    <row r="131" spans="1:6" x14ac:dyDescent="0.3">
      <c r="A131" s="3">
        <v>130</v>
      </c>
      <c r="B131" s="3" t="s">
        <v>137</v>
      </c>
      <c r="C131" s="3" t="s">
        <v>162</v>
      </c>
      <c r="D131" s="3"/>
      <c r="E131" s="3"/>
      <c r="F131" s="3"/>
    </row>
    <row r="132" spans="1:6" x14ac:dyDescent="0.3">
      <c r="A132" s="3">
        <v>131</v>
      </c>
      <c r="B132" s="3" t="s">
        <v>138</v>
      </c>
      <c r="C132" s="3" t="s">
        <v>162</v>
      </c>
      <c r="D132" s="3" t="s">
        <v>257</v>
      </c>
      <c r="E132" s="3" t="s">
        <v>253</v>
      </c>
      <c r="F132" s="3"/>
    </row>
    <row r="133" spans="1:6" x14ac:dyDescent="0.3">
      <c r="A133" s="3">
        <v>132</v>
      </c>
      <c r="B133" s="3" t="s">
        <v>139</v>
      </c>
      <c r="C133" s="3" t="s">
        <v>162</v>
      </c>
      <c r="D133" s="3" t="s">
        <v>261</v>
      </c>
      <c r="E133" s="3" t="s">
        <v>259</v>
      </c>
      <c r="F133" s="3"/>
    </row>
    <row r="134" spans="1:6" ht="28.8" x14ac:dyDescent="0.3">
      <c r="A134" s="3">
        <v>133</v>
      </c>
      <c r="B134" s="3" t="s">
        <v>140</v>
      </c>
      <c r="C134" s="3" t="s">
        <v>162</v>
      </c>
      <c r="D134" s="3" t="s">
        <v>330</v>
      </c>
      <c r="E134" s="3" t="s">
        <v>247</v>
      </c>
      <c r="F134" s="3"/>
    </row>
    <row r="135" spans="1:6" x14ac:dyDescent="0.3">
      <c r="A135" s="3">
        <v>134</v>
      </c>
      <c r="B135" s="3" t="s">
        <v>141</v>
      </c>
      <c r="C135" s="3" t="s">
        <v>162</v>
      </c>
      <c r="D135" s="3"/>
      <c r="E135" s="3"/>
      <c r="F135" s="3"/>
    </row>
    <row r="136" spans="1:6" x14ac:dyDescent="0.3">
      <c r="A136" s="3">
        <v>135</v>
      </c>
      <c r="B136" s="3" t="s">
        <v>142</v>
      </c>
      <c r="C136" s="3" t="s">
        <v>162</v>
      </c>
      <c r="D136" s="3" t="s">
        <v>256</v>
      </c>
      <c r="E136" s="3" t="s">
        <v>253</v>
      </c>
      <c r="F136" s="3"/>
    </row>
    <row r="137" spans="1:6" x14ac:dyDescent="0.3">
      <c r="A137" s="3">
        <v>136</v>
      </c>
      <c r="B137" s="3" t="s">
        <v>143</v>
      </c>
      <c r="C137" s="3" t="s">
        <v>162</v>
      </c>
      <c r="D137" s="3" t="s">
        <v>299</v>
      </c>
      <c r="E137" s="3" t="s">
        <v>298</v>
      </c>
      <c r="F137" s="3"/>
    </row>
    <row r="138" spans="1:6" x14ac:dyDescent="0.3">
      <c r="A138" s="3">
        <v>137</v>
      </c>
      <c r="B138" s="3" t="s">
        <v>144</v>
      </c>
      <c r="C138" s="3" t="s">
        <v>162</v>
      </c>
      <c r="D138" s="3" t="s">
        <v>234</v>
      </c>
      <c r="E138" s="3" t="s">
        <v>235</v>
      </c>
      <c r="F138" s="3"/>
    </row>
    <row r="139" spans="1:6" x14ac:dyDescent="0.3">
      <c r="A139" s="3">
        <v>138</v>
      </c>
      <c r="B139" s="3" t="s">
        <v>145</v>
      </c>
      <c r="C139" s="3" t="s">
        <v>162</v>
      </c>
      <c r="D139" s="3"/>
      <c r="E139" s="3"/>
      <c r="F139" s="3"/>
    </row>
    <row r="140" spans="1:6" ht="28.8" x14ac:dyDescent="0.3">
      <c r="A140" s="3">
        <v>139</v>
      </c>
      <c r="B140" s="3" t="s">
        <v>146</v>
      </c>
      <c r="C140" s="3" t="s">
        <v>162</v>
      </c>
      <c r="D140" s="3" t="s">
        <v>248</v>
      </c>
      <c r="E140" s="3" t="s">
        <v>247</v>
      </c>
      <c r="F140" s="3"/>
    </row>
    <row r="141" spans="1:6" x14ac:dyDescent="0.3">
      <c r="A141" s="3">
        <v>140</v>
      </c>
      <c r="B141" s="3" t="s">
        <v>147</v>
      </c>
      <c r="C141" s="3" t="s">
        <v>162</v>
      </c>
      <c r="D141" s="3" t="s">
        <v>264</v>
      </c>
      <c r="E141" s="3" t="s">
        <v>265</v>
      </c>
      <c r="F141" s="3"/>
    </row>
    <row r="142" spans="1:6" x14ac:dyDescent="0.3">
      <c r="A142" s="3">
        <v>141</v>
      </c>
      <c r="B142" s="3" t="s">
        <v>148</v>
      </c>
      <c r="C142" s="3" t="s">
        <v>162</v>
      </c>
      <c r="D142" s="3" t="s">
        <v>246</v>
      </c>
      <c r="E142" s="3" t="s">
        <v>247</v>
      </c>
      <c r="F142" s="3"/>
    </row>
    <row r="143" spans="1:6" x14ac:dyDescent="0.3">
      <c r="A143" s="3">
        <v>142</v>
      </c>
      <c r="B143" s="3" t="s">
        <v>149</v>
      </c>
      <c r="C143" s="3" t="s">
        <v>162</v>
      </c>
      <c r="D143" s="3"/>
      <c r="E143" s="3"/>
      <c r="F143" s="3"/>
    </row>
    <row r="144" spans="1:6" x14ac:dyDescent="0.3">
      <c r="A144" s="3">
        <v>143</v>
      </c>
      <c r="B144" s="3" t="s">
        <v>150</v>
      </c>
      <c r="C144" s="3" t="s">
        <v>162</v>
      </c>
      <c r="D144" s="3"/>
      <c r="E144" s="3"/>
      <c r="F144" s="3"/>
    </row>
    <row r="145" spans="1:6" x14ac:dyDescent="0.3">
      <c r="A145" s="3">
        <v>144</v>
      </c>
      <c r="B145" s="3" t="s">
        <v>151</v>
      </c>
      <c r="C145" s="3" t="s">
        <v>162</v>
      </c>
      <c r="D145" s="3" t="s">
        <v>236</v>
      </c>
      <c r="E145" s="3" t="s">
        <v>235</v>
      </c>
      <c r="F145" s="3"/>
    </row>
    <row r="146" spans="1:6" ht="28.8" x14ac:dyDescent="0.3">
      <c r="A146" s="3">
        <v>145</v>
      </c>
      <c r="B146" s="3" t="s">
        <v>152</v>
      </c>
      <c r="C146" s="3" t="s">
        <v>162</v>
      </c>
      <c r="D146" s="3" t="s">
        <v>238</v>
      </c>
      <c r="E146" s="3" t="s">
        <v>235</v>
      </c>
      <c r="F146" s="3"/>
    </row>
    <row r="147" spans="1:6" x14ac:dyDescent="0.3">
      <c r="A147" s="3">
        <v>146</v>
      </c>
      <c r="B147" s="3" t="s">
        <v>153</v>
      </c>
      <c r="C147" s="3" t="s">
        <v>162</v>
      </c>
      <c r="D147" s="3"/>
      <c r="E147" s="3"/>
      <c r="F147" s="3"/>
    </row>
    <row r="148" spans="1:6" x14ac:dyDescent="0.3">
      <c r="A148" s="3">
        <v>147</v>
      </c>
      <c r="B148" s="3" t="s">
        <v>154</v>
      </c>
      <c r="C148" s="3" t="s">
        <v>162</v>
      </c>
      <c r="D148" s="3"/>
      <c r="E148" s="3"/>
      <c r="F148" s="3"/>
    </row>
    <row r="149" spans="1:6" x14ac:dyDescent="0.3">
      <c r="A149" s="3">
        <v>148</v>
      </c>
      <c r="B149" s="3" t="s">
        <v>155</v>
      </c>
      <c r="C149" s="3" t="s">
        <v>162</v>
      </c>
      <c r="D149" s="3" t="s">
        <v>237</v>
      </c>
      <c r="E149" s="3" t="s">
        <v>235</v>
      </c>
      <c r="F149" s="3"/>
    </row>
    <row r="150" spans="1:6" ht="28.8" x14ac:dyDescent="0.3">
      <c r="A150" s="3">
        <v>149</v>
      </c>
      <c r="B150" s="3" t="s">
        <v>156</v>
      </c>
      <c r="C150" s="3" t="s">
        <v>162</v>
      </c>
      <c r="D150" s="3" t="s">
        <v>305</v>
      </c>
      <c r="E150" s="3" t="s">
        <v>304</v>
      </c>
      <c r="F150" s="3"/>
    </row>
    <row r="151" spans="1:6" x14ac:dyDescent="0.3">
      <c r="A151" s="3">
        <v>150</v>
      </c>
      <c r="B151" s="3" t="s">
        <v>157</v>
      </c>
      <c r="C151" s="3" t="s">
        <v>162</v>
      </c>
      <c r="D151" s="3" t="s">
        <v>272</v>
      </c>
      <c r="E151" s="3" t="s">
        <v>265</v>
      </c>
      <c r="F151" s="3"/>
    </row>
    <row r="152" spans="1:6" x14ac:dyDescent="0.3">
      <c r="A152" s="3">
        <v>151</v>
      </c>
      <c r="B152" s="3" t="s">
        <v>158</v>
      </c>
      <c r="C152" s="3" t="s">
        <v>162</v>
      </c>
      <c r="D152" s="3" t="s">
        <v>251</v>
      </c>
      <c r="E152" s="3" t="s">
        <v>247</v>
      </c>
      <c r="F152" s="3"/>
    </row>
    <row r="153" spans="1:6" x14ac:dyDescent="0.3">
      <c r="A153" s="3">
        <v>152</v>
      </c>
      <c r="B153" s="3" t="s">
        <v>159</v>
      </c>
      <c r="C153" s="3" t="s">
        <v>162</v>
      </c>
      <c r="D153" s="3" t="s">
        <v>297</v>
      </c>
      <c r="E153" s="3" t="s">
        <v>298</v>
      </c>
      <c r="F153" s="3"/>
    </row>
    <row r="154" spans="1:6" x14ac:dyDescent="0.3">
      <c r="A154" s="3">
        <v>153</v>
      </c>
      <c r="B154" s="3" t="s">
        <v>160</v>
      </c>
      <c r="C154" s="3" t="s">
        <v>162</v>
      </c>
      <c r="D154" s="3" t="s">
        <v>219</v>
      </c>
      <c r="E154" s="3" t="s">
        <v>218</v>
      </c>
      <c r="F154" s="3"/>
    </row>
    <row r="155" spans="1:6" x14ac:dyDescent="0.3">
      <c r="A155" s="3">
        <v>154</v>
      </c>
      <c r="B155" s="3" t="s">
        <v>161</v>
      </c>
      <c r="C155" s="3" t="s">
        <v>162</v>
      </c>
      <c r="D155" s="3"/>
      <c r="E155" s="3"/>
      <c r="F155" s="3"/>
    </row>
    <row r="156" spans="1:6" x14ac:dyDescent="0.3">
      <c r="A156" s="3">
        <v>155</v>
      </c>
      <c r="B156" s="3" t="s">
        <v>163</v>
      </c>
      <c r="C156" s="3" t="s">
        <v>192</v>
      </c>
      <c r="D156" s="3" t="s">
        <v>315</v>
      </c>
      <c r="E156" s="3" t="s">
        <v>309</v>
      </c>
      <c r="F156" s="3"/>
    </row>
    <row r="157" spans="1:6" x14ac:dyDescent="0.3">
      <c r="A157" s="3">
        <v>156</v>
      </c>
      <c r="B157" s="3" t="s">
        <v>164</v>
      </c>
      <c r="C157" s="3" t="s">
        <v>192</v>
      </c>
      <c r="D157" s="3"/>
      <c r="E157" s="3"/>
      <c r="F157" s="3"/>
    </row>
    <row r="158" spans="1:6" x14ac:dyDescent="0.3">
      <c r="A158" s="3">
        <v>157</v>
      </c>
      <c r="B158" s="3" t="s">
        <v>165</v>
      </c>
      <c r="C158" s="3" t="s">
        <v>192</v>
      </c>
      <c r="D158" s="3"/>
      <c r="E158" s="3"/>
      <c r="F158" s="3"/>
    </row>
    <row r="159" spans="1:6" ht="28.8" x14ac:dyDescent="0.3">
      <c r="A159" s="3">
        <v>158</v>
      </c>
      <c r="B159" s="3" t="s">
        <v>166</v>
      </c>
      <c r="C159" s="3" t="s">
        <v>192</v>
      </c>
      <c r="D159" s="3" t="s">
        <v>313</v>
      </c>
      <c r="E159" s="3" t="s">
        <v>309</v>
      </c>
      <c r="F159" s="3"/>
    </row>
    <row r="160" spans="1:6" x14ac:dyDescent="0.3">
      <c r="A160" s="3">
        <v>159</v>
      </c>
      <c r="B160" s="3" t="s">
        <v>167</v>
      </c>
      <c r="C160" s="3" t="s">
        <v>192</v>
      </c>
      <c r="D160" s="3"/>
      <c r="E160" s="3"/>
      <c r="F160" s="3"/>
    </row>
    <row r="161" spans="1:6" ht="28.8" x14ac:dyDescent="0.3">
      <c r="A161" s="3">
        <v>160</v>
      </c>
      <c r="B161" s="3" t="s">
        <v>168</v>
      </c>
      <c r="C161" s="3" t="s">
        <v>192</v>
      </c>
      <c r="D161" s="3" t="s">
        <v>317</v>
      </c>
      <c r="E161" s="3" t="s">
        <v>309</v>
      </c>
      <c r="F161" s="3"/>
    </row>
    <row r="162" spans="1:6" ht="28.8" x14ac:dyDescent="0.3">
      <c r="A162" s="3">
        <v>161</v>
      </c>
      <c r="B162" s="3" t="s">
        <v>169</v>
      </c>
      <c r="C162" s="3" t="s">
        <v>192</v>
      </c>
      <c r="D162" s="3" t="s">
        <v>214</v>
      </c>
      <c r="E162" s="3" t="s">
        <v>213</v>
      </c>
      <c r="F162" s="3"/>
    </row>
    <row r="163" spans="1:6" x14ac:dyDescent="0.3">
      <c r="A163" s="3">
        <v>162</v>
      </c>
      <c r="B163" s="3" t="s">
        <v>170</v>
      </c>
      <c r="C163" s="3" t="s">
        <v>192</v>
      </c>
      <c r="D163" s="3" t="s">
        <v>216</v>
      </c>
      <c r="E163" s="3" t="s">
        <v>213</v>
      </c>
      <c r="F163" s="3"/>
    </row>
    <row r="164" spans="1:6" x14ac:dyDescent="0.3">
      <c r="A164" s="3">
        <v>163</v>
      </c>
      <c r="B164" s="3" t="s">
        <v>171</v>
      </c>
      <c r="C164" s="3" t="s">
        <v>192</v>
      </c>
      <c r="D164" s="3"/>
      <c r="E164" s="3"/>
      <c r="F164" s="3"/>
    </row>
    <row r="165" spans="1:6" x14ac:dyDescent="0.3">
      <c r="A165" s="3">
        <v>164</v>
      </c>
      <c r="B165" s="3" t="s">
        <v>172</v>
      </c>
      <c r="C165" s="3" t="s">
        <v>192</v>
      </c>
      <c r="D165" s="3"/>
      <c r="E165" s="3"/>
      <c r="F165" s="3"/>
    </row>
    <row r="166" spans="1:6" x14ac:dyDescent="0.3">
      <c r="A166" s="3">
        <v>165</v>
      </c>
      <c r="B166" s="3" t="s">
        <v>173</v>
      </c>
      <c r="C166" s="3" t="s">
        <v>192</v>
      </c>
      <c r="D166" s="3"/>
      <c r="E166" s="3"/>
      <c r="F166" s="3"/>
    </row>
    <row r="167" spans="1:6" x14ac:dyDescent="0.3">
      <c r="A167" s="3">
        <v>166</v>
      </c>
      <c r="B167" s="3" t="s">
        <v>174</v>
      </c>
      <c r="C167" s="3" t="s">
        <v>192</v>
      </c>
      <c r="D167" s="3" t="s">
        <v>215</v>
      </c>
      <c r="E167" s="3" t="s">
        <v>213</v>
      </c>
      <c r="F167" s="3"/>
    </row>
    <row r="168" spans="1:6" x14ac:dyDescent="0.3">
      <c r="A168" s="3">
        <v>167</v>
      </c>
      <c r="B168" s="3" t="s">
        <v>175</v>
      </c>
      <c r="C168" s="3" t="s">
        <v>192</v>
      </c>
      <c r="D168" s="3"/>
      <c r="E168" s="3"/>
      <c r="F168" s="3"/>
    </row>
    <row r="169" spans="1:6" ht="28.8" x14ac:dyDescent="0.3">
      <c r="A169" s="3">
        <v>168</v>
      </c>
      <c r="B169" s="3" t="s">
        <v>176</v>
      </c>
      <c r="C169" s="3" t="s">
        <v>192</v>
      </c>
      <c r="D169" s="3" t="s">
        <v>314</v>
      </c>
      <c r="E169" s="3" t="s">
        <v>309</v>
      </c>
      <c r="F169" s="3"/>
    </row>
    <row r="170" spans="1:6" x14ac:dyDescent="0.3">
      <c r="A170" s="3">
        <v>169</v>
      </c>
      <c r="B170" s="3" t="s">
        <v>177</v>
      </c>
      <c r="C170" s="3" t="s">
        <v>192</v>
      </c>
      <c r="D170" s="3"/>
      <c r="E170" s="3"/>
      <c r="F170" s="3"/>
    </row>
    <row r="171" spans="1:6" x14ac:dyDescent="0.3">
      <c r="A171" s="3">
        <v>170</v>
      </c>
      <c r="B171" s="3" t="s">
        <v>178</v>
      </c>
      <c r="C171" s="3" t="s">
        <v>192</v>
      </c>
      <c r="D171" s="3"/>
      <c r="E171" s="3"/>
      <c r="F171" s="3"/>
    </row>
    <row r="172" spans="1:6" x14ac:dyDescent="0.3">
      <c r="A172" s="3">
        <v>171</v>
      </c>
      <c r="B172" s="3" t="s">
        <v>179</v>
      </c>
      <c r="C172" s="3" t="s">
        <v>192</v>
      </c>
      <c r="D172" s="3"/>
      <c r="E172" s="3"/>
      <c r="F172" s="3"/>
    </row>
    <row r="173" spans="1:6" x14ac:dyDescent="0.3">
      <c r="A173" s="3">
        <v>172</v>
      </c>
      <c r="B173" s="3" t="s">
        <v>180</v>
      </c>
      <c r="C173" s="3" t="s">
        <v>192</v>
      </c>
      <c r="D173" s="3"/>
      <c r="E173" s="3"/>
      <c r="F173" s="3"/>
    </row>
    <row r="174" spans="1:6" x14ac:dyDescent="0.3">
      <c r="A174" s="3">
        <v>173</v>
      </c>
      <c r="B174" s="3" t="s">
        <v>181</v>
      </c>
      <c r="C174" s="3" t="s">
        <v>192</v>
      </c>
      <c r="D174" s="3"/>
      <c r="E174" s="3"/>
      <c r="F174" s="3"/>
    </row>
    <row r="175" spans="1:6" ht="28.8" x14ac:dyDescent="0.3">
      <c r="A175" s="3">
        <v>174</v>
      </c>
      <c r="B175" s="3" t="s">
        <v>182</v>
      </c>
      <c r="C175" s="3" t="s">
        <v>192</v>
      </c>
      <c r="D175" s="3" t="s">
        <v>324</v>
      </c>
      <c r="E175" s="3" t="s">
        <v>221</v>
      </c>
      <c r="F175" s="3"/>
    </row>
    <row r="176" spans="1:6" x14ac:dyDescent="0.3">
      <c r="A176" s="3">
        <v>175</v>
      </c>
      <c r="B176" s="3" t="s">
        <v>183</v>
      </c>
      <c r="C176" s="3" t="s">
        <v>192</v>
      </c>
      <c r="D176" s="3"/>
      <c r="E176" s="3"/>
      <c r="F176" s="3"/>
    </row>
    <row r="177" spans="1:6" x14ac:dyDescent="0.3">
      <c r="A177" s="3">
        <v>176</v>
      </c>
      <c r="B177" s="3" t="s">
        <v>184</v>
      </c>
      <c r="C177" s="3" t="s">
        <v>192</v>
      </c>
      <c r="D177" s="3"/>
      <c r="E177" s="3"/>
      <c r="F177" s="3"/>
    </row>
    <row r="178" spans="1:6" x14ac:dyDescent="0.3">
      <c r="A178" s="3">
        <v>177</v>
      </c>
      <c r="B178" s="3" t="s">
        <v>185</v>
      </c>
      <c r="C178" s="3" t="s">
        <v>192</v>
      </c>
      <c r="D178" s="3"/>
      <c r="E178" s="3"/>
      <c r="F178" s="3"/>
    </row>
    <row r="179" spans="1:6" ht="28.8" x14ac:dyDescent="0.3">
      <c r="A179" s="3">
        <v>178</v>
      </c>
      <c r="B179" s="3" t="s">
        <v>186</v>
      </c>
      <c r="C179" s="3" t="s">
        <v>192</v>
      </c>
      <c r="D179" s="3" t="s">
        <v>293</v>
      </c>
      <c r="E179" s="3" t="s">
        <v>290</v>
      </c>
      <c r="F179" s="3"/>
    </row>
    <row r="180" spans="1:6" x14ac:dyDescent="0.3">
      <c r="A180" s="3">
        <v>179</v>
      </c>
      <c r="B180" s="3" t="s">
        <v>187</v>
      </c>
      <c r="C180" s="3" t="s">
        <v>192</v>
      </c>
      <c r="D180" s="3"/>
      <c r="E180" s="3"/>
      <c r="F180" s="3"/>
    </row>
    <row r="181" spans="1:6" x14ac:dyDescent="0.3">
      <c r="A181" s="3">
        <v>180</v>
      </c>
      <c r="B181" s="3" t="s">
        <v>188</v>
      </c>
      <c r="C181" s="3" t="s">
        <v>192</v>
      </c>
      <c r="D181" s="3" t="s">
        <v>321</v>
      </c>
      <c r="E181" s="3" t="s">
        <v>221</v>
      </c>
      <c r="F181" s="3"/>
    </row>
    <row r="182" spans="1:6" x14ac:dyDescent="0.3">
      <c r="A182" s="3">
        <v>181</v>
      </c>
      <c r="B182" s="3" t="s">
        <v>189</v>
      </c>
      <c r="C182" s="3" t="s">
        <v>192</v>
      </c>
      <c r="D182" s="3"/>
      <c r="E182" s="3"/>
      <c r="F182" s="3"/>
    </row>
    <row r="183" spans="1:6" x14ac:dyDescent="0.3">
      <c r="A183" s="3">
        <v>182</v>
      </c>
      <c r="B183" s="3" t="s">
        <v>190</v>
      </c>
      <c r="C183" s="3" t="s">
        <v>192</v>
      </c>
      <c r="D183" s="3" t="s">
        <v>322</v>
      </c>
      <c r="E183" s="3" t="s">
        <v>221</v>
      </c>
      <c r="F183" s="3"/>
    </row>
    <row r="184" spans="1:6" x14ac:dyDescent="0.3">
      <c r="A184" s="3">
        <v>183</v>
      </c>
      <c r="B184" s="3" t="s">
        <v>191</v>
      </c>
      <c r="C184" s="3" t="s">
        <v>192</v>
      </c>
      <c r="D184" s="3"/>
      <c r="E184" s="3"/>
      <c r="F184" s="3"/>
    </row>
    <row r="185" spans="1:6" x14ac:dyDescent="0.3">
      <c r="A185" s="3">
        <v>184</v>
      </c>
      <c r="B185" s="3" t="s">
        <v>193</v>
      </c>
      <c r="C185" s="3" t="s">
        <v>210</v>
      </c>
      <c r="D185" s="3"/>
      <c r="E185" s="3"/>
      <c r="F185" s="3"/>
    </row>
    <row r="186" spans="1:6" x14ac:dyDescent="0.3">
      <c r="A186" s="3">
        <v>185</v>
      </c>
      <c r="B186" s="3" t="s">
        <v>194</v>
      </c>
      <c r="C186" s="3" t="s">
        <v>210</v>
      </c>
      <c r="D186" s="3"/>
      <c r="E186" s="3"/>
      <c r="F186" s="3"/>
    </row>
    <row r="187" spans="1:6" x14ac:dyDescent="0.3">
      <c r="A187" s="3">
        <v>186</v>
      </c>
      <c r="B187" s="3" t="s">
        <v>195</v>
      </c>
      <c r="C187" s="3" t="s">
        <v>210</v>
      </c>
      <c r="D187" s="3"/>
      <c r="E187" s="3"/>
      <c r="F187" s="3"/>
    </row>
    <row r="188" spans="1:6" x14ac:dyDescent="0.3">
      <c r="A188" s="3">
        <v>187</v>
      </c>
      <c r="B188" s="3" t="s">
        <v>196</v>
      </c>
      <c r="C188" s="3" t="s">
        <v>210</v>
      </c>
      <c r="D188" s="3"/>
      <c r="E188" s="3"/>
      <c r="F188" s="3"/>
    </row>
    <row r="189" spans="1:6" x14ac:dyDescent="0.3">
      <c r="A189" s="3">
        <v>188</v>
      </c>
      <c r="B189" s="3" t="s">
        <v>197</v>
      </c>
      <c r="C189" s="3" t="s">
        <v>210</v>
      </c>
      <c r="D189" s="3" t="s">
        <v>316</v>
      </c>
      <c r="E189" s="3" t="s">
        <v>309</v>
      </c>
      <c r="F189" s="3"/>
    </row>
    <row r="190" spans="1:6" x14ac:dyDescent="0.3">
      <c r="A190" s="3">
        <v>189</v>
      </c>
      <c r="B190" s="3" t="s">
        <v>198</v>
      </c>
      <c r="C190" s="3" t="s">
        <v>210</v>
      </c>
      <c r="D190" s="3"/>
      <c r="E190" s="3"/>
      <c r="F190" s="3"/>
    </row>
    <row r="191" spans="1:6" ht="28.8" x14ac:dyDescent="0.3">
      <c r="A191" s="3">
        <v>190</v>
      </c>
      <c r="B191" s="3" t="s">
        <v>199</v>
      </c>
      <c r="C191" s="3" t="s">
        <v>210</v>
      </c>
      <c r="D191" s="3" t="s">
        <v>306</v>
      </c>
      <c r="E191" s="3" t="s">
        <v>307</v>
      </c>
      <c r="F191" s="3"/>
    </row>
    <row r="192" spans="1:6" x14ac:dyDescent="0.3">
      <c r="A192" s="3">
        <v>191</v>
      </c>
      <c r="B192" s="3" t="s">
        <v>200</v>
      </c>
      <c r="C192" s="3" t="s">
        <v>210</v>
      </c>
      <c r="D192" s="3"/>
      <c r="E192" s="3"/>
      <c r="F192" s="3"/>
    </row>
    <row r="193" spans="1:6" x14ac:dyDescent="0.3">
      <c r="A193" s="3">
        <v>192</v>
      </c>
      <c r="B193" s="3" t="s">
        <v>201</v>
      </c>
      <c r="C193" s="3" t="s">
        <v>210</v>
      </c>
      <c r="D193" s="3"/>
      <c r="E193" s="3"/>
      <c r="F193" s="3"/>
    </row>
    <row r="194" spans="1:6" x14ac:dyDescent="0.3">
      <c r="A194" s="3">
        <v>193</v>
      </c>
      <c r="B194" s="3" t="s">
        <v>202</v>
      </c>
      <c r="C194" s="3" t="s">
        <v>210</v>
      </c>
      <c r="D194" s="3" t="s">
        <v>318</v>
      </c>
      <c r="E194" s="3" t="s">
        <v>309</v>
      </c>
      <c r="F194" s="3"/>
    </row>
    <row r="195" spans="1:6" ht="28.8" x14ac:dyDescent="0.3">
      <c r="A195" s="3">
        <v>194</v>
      </c>
      <c r="B195" s="3" t="s">
        <v>203</v>
      </c>
      <c r="C195" s="3" t="s">
        <v>210</v>
      </c>
      <c r="D195" s="3" t="s">
        <v>230</v>
      </c>
      <c r="E195" s="3" t="s">
        <v>226</v>
      </c>
      <c r="F195" s="3"/>
    </row>
    <row r="196" spans="1:6" x14ac:dyDescent="0.3">
      <c r="A196" s="3">
        <v>195</v>
      </c>
      <c r="B196" s="3" t="s">
        <v>204</v>
      </c>
      <c r="C196" s="3" t="s">
        <v>210</v>
      </c>
      <c r="D196" s="3" t="s">
        <v>231</v>
      </c>
      <c r="E196" s="3" t="s">
        <v>226</v>
      </c>
      <c r="F196" s="3"/>
    </row>
    <row r="197" spans="1:6" x14ac:dyDescent="0.3">
      <c r="A197" s="3">
        <v>196</v>
      </c>
      <c r="B197" s="3" t="s">
        <v>205</v>
      </c>
      <c r="C197" s="3" t="s">
        <v>210</v>
      </c>
      <c r="D197" s="3"/>
      <c r="E197" s="3"/>
      <c r="F197" s="3"/>
    </row>
    <row r="198" spans="1:6" x14ac:dyDescent="0.3">
      <c r="A198" s="3">
        <v>197</v>
      </c>
      <c r="B198" s="3" t="s">
        <v>206</v>
      </c>
      <c r="C198" s="3" t="s">
        <v>210</v>
      </c>
      <c r="D198" s="3"/>
      <c r="E198" s="3"/>
      <c r="F198" s="3"/>
    </row>
    <row r="199" spans="1:6" x14ac:dyDescent="0.3">
      <c r="A199" s="3">
        <v>198</v>
      </c>
      <c r="B199" s="3" t="s">
        <v>207</v>
      </c>
      <c r="C199" s="3" t="s">
        <v>210</v>
      </c>
      <c r="D199" s="3"/>
      <c r="E199" s="3"/>
      <c r="F199" s="3"/>
    </row>
    <row r="200" spans="1:6" x14ac:dyDescent="0.3">
      <c r="A200" s="3">
        <v>199</v>
      </c>
      <c r="B200" s="3" t="s">
        <v>208</v>
      </c>
      <c r="C200" s="3" t="s">
        <v>210</v>
      </c>
      <c r="D200" s="3"/>
      <c r="E200" s="3"/>
      <c r="F200" s="3"/>
    </row>
    <row r="201" spans="1:6" x14ac:dyDescent="0.3">
      <c r="A201" s="3">
        <v>200</v>
      </c>
      <c r="B201" s="3" t="s">
        <v>209</v>
      </c>
      <c r="C201" s="3" t="s">
        <v>210</v>
      </c>
      <c r="D201" s="3" t="s">
        <v>232</v>
      </c>
      <c r="E201" s="3" t="s">
        <v>226</v>
      </c>
      <c r="F201" s="3"/>
    </row>
    <row r="202" spans="1:6" x14ac:dyDescent="0.3">
      <c r="E202" s="4"/>
    </row>
  </sheetData>
  <autoFilter ref="A1:F201" xr:uid="{86A06C5B-7821-4A76-A029-3DD06D187DF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59856-4920-44AB-BFF2-9962D557FEDC}">
  <dimension ref="B20:AR21"/>
  <sheetViews>
    <sheetView zoomScale="122" workbookViewId="0">
      <selection activeCell="AG16" sqref="AG16"/>
    </sheetView>
  </sheetViews>
  <sheetFormatPr defaultRowHeight="14.4" x14ac:dyDescent="0.3"/>
  <cols>
    <col min="2" max="2" width="10.5546875" bestFit="1" customWidth="1"/>
    <col min="3" max="44" width="3.5546875" bestFit="1" customWidth="1"/>
  </cols>
  <sheetData>
    <row r="20" spans="2:44" s="5" customFormat="1" ht="146.4" x14ac:dyDescent="0.3">
      <c r="B20" s="5" t="s">
        <v>343</v>
      </c>
      <c r="C20" s="5" t="str">
        <f>Coordonatori_principali!C1</f>
        <v>ALBITA Anca</v>
      </c>
      <c r="D20" s="5" t="str">
        <f>Coordonatori_principali!D1</f>
        <v>BADULESCU Laviniu</v>
      </c>
      <c r="E20" s="5" t="str">
        <f>Coordonatori_principali!E1</f>
        <v>BUJGOI Gheorghe</v>
      </c>
      <c r="F20" s="5" t="str">
        <f>Coordonatori_principali!F1</f>
        <v>CIRCIUMARIU Dragos</v>
      </c>
      <c r="G20" s="5" t="str">
        <f>Coordonatori_principali!G1</f>
        <v>CONSTANTINESCU Catalin</v>
      </c>
      <c r="H20" s="5" t="str">
        <f>Coordonatori_principali!H1</f>
        <v>DANCIU Daniela</v>
      </c>
      <c r="I20" s="5" t="str">
        <f>Coordonatori_principali!I1</f>
        <v>DOICARU Elena</v>
      </c>
      <c r="J20" s="5" t="str">
        <f>Coordonatori_principali!J1</f>
        <v>FIRINCA Diana</v>
      </c>
      <c r="K20" s="5" t="str">
        <f>Coordonatori_principali!K1</f>
        <v>HUREZEANU Bogdan</v>
      </c>
      <c r="L20" s="5" t="str">
        <f>Coordonatori_principali!L1</f>
        <v>IACOB Andreea</v>
      </c>
      <c r="M20" s="5" t="str">
        <f>Coordonatori_principali!M1</f>
        <v>IONETE Cosmin</v>
      </c>
      <c r="N20" s="5" t="str">
        <f>Coordonatori_principali!N1</f>
        <v>MAICAN Camelia</v>
      </c>
      <c r="O20" s="5" t="str">
        <f>Coordonatori_principali!O1</f>
        <v>MAMULEANU Madalin</v>
      </c>
      <c r="P20" s="5" t="str">
        <f>Coordonatori_principali!P1</f>
        <v>NICHITELEA Geanina</v>
      </c>
      <c r="Q20" s="5" t="str">
        <f>Coordonatori_principali!Q1</f>
        <v>NICOLA Claudiu</v>
      </c>
      <c r="R20" s="5" t="str">
        <f>Coordonatori_principali!R1</f>
        <v>NICOLA Marcel</v>
      </c>
      <c r="S20" s="5" t="str">
        <f>Coordonatori_principali!S1</f>
        <v>PIRVU Cristian</v>
      </c>
      <c r="T20" s="5" t="str">
        <f>Coordonatori_principali!T1</f>
        <v>POPA Bogdan</v>
      </c>
      <c r="U20" s="5" t="str">
        <f>Coordonatori_principali!U1</f>
        <v>POPESCU Marian</v>
      </c>
      <c r="V20" s="5" t="str">
        <f>Coordonatori_principali!V1</f>
        <v>PREJBEANU Razvan</v>
      </c>
      <c r="W20" s="5" t="str">
        <f>Coordonatori_principali!W1</f>
        <v>ROMAN Monica</v>
      </c>
      <c r="X20" s="5" t="str">
        <f>Coordonatori_principali!X1</f>
        <v>SELISTEANU Dan</v>
      </c>
      <c r="Y20" s="5" t="str">
        <f>Coordonatori_principali!Y1</f>
        <v>SENDRESCU Dorin</v>
      </c>
      <c r="Z20" s="5" t="str">
        <f>Coordonatori_principali!Z1</f>
        <v>STINGA Florin</v>
      </c>
      <c r="AA20" s="5" t="str">
        <f>Coordonatori_principali!AA1</f>
        <v>ȘULEA-IORGULESCU Constantin</v>
      </c>
      <c r="AB20" s="5" t="str">
        <f>Coordonatori_principali!AB1</f>
        <v>COJOCARU Dorian</v>
      </c>
      <c r="AC20" s="5" t="str">
        <f>Coordonatori_principali!AC1</f>
        <v>RESCEANU Ionut</v>
      </c>
      <c r="AD20" s="5" t="str">
        <f>Coordonatori_principali!AD1</f>
        <v>ROIBU Horatiu</v>
      </c>
      <c r="AE20" s="5">
        <f>Coordonatori_principali!AE1</f>
        <v>0</v>
      </c>
      <c r="AF20" s="5">
        <f>Coordonatori_principali!AF1</f>
        <v>0</v>
      </c>
      <c r="AG20" s="5">
        <f>Coordonatori_principali!AG1</f>
        <v>0</v>
      </c>
      <c r="AH20" s="5">
        <f>Coordonatori_principali!AH1</f>
        <v>0</v>
      </c>
      <c r="AI20" s="5">
        <f>Coordonatori_principali!AI1</f>
        <v>0</v>
      </c>
      <c r="AJ20" s="5">
        <f>Coordonatori_principali!AJ1</f>
        <v>0</v>
      </c>
      <c r="AK20" s="5">
        <f>Coordonatori_principali!AK1</f>
        <v>0</v>
      </c>
      <c r="AL20" s="5">
        <f>Coordonatori_principali!AL1</f>
        <v>0</v>
      </c>
      <c r="AM20" s="5">
        <f>Coordonatori_principali!AM1</f>
        <v>0</v>
      </c>
      <c r="AN20" s="5">
        <f>Coordonatori_principali!AN1</f>
        <v>0</v>
      </c>
      <c r="AO20" s="5">
        <f>Coordonatori_principali!AO1</f>
        <v>0</v>
      </c>
      <c r="AP20" s="5">
        <f>Coordonatori_principali!AP1</f>
        <v>0</v>
      </c>
      <c r="AQ20" s="5">
        <f>Coordonatori_principali!AQ1</f>
        <v>0</v>
      </c>
      <c r="AR20" s="5">
        <f>Coordonatori_principali!AR1</f>
        <v>0</v>
      </c>
    </row>
    <row r="21" spans="2:44" ht="57" x14ac:dyDescent="0.3">
      <c r="B21" s="5" t="s">
        <v>342</v>
      </c>
      <c r="C21" s="7">
        <f>Coordonatori_principali!C203+Cotutela!C203</f>
        <v>4</v>
      </c>
      <c r="D21" s="7">
        <f>Coordonatori_principali!D203+Cotutela!D203</f>
        <v>3</v>
      </c>
      <c r="E21" s="7">
        <f>Coordonatori_principali!E203+Cotutela!E203</f>
        <v>1</v>
      </c>
      <c r="F21" s="7">
        <f>Coordonatori_principali!F203+Cotutela!F203</f>
        <v>0.5</v>
      </c>
      <c r="G21" s="7">
        <f>Coordonatori_principali!G203+Cotutela!G203</f>
        <v>8</v>
      </c>
      <c r="H21" s="7">
        <f>Coordonatori_principali!H203+Cotutela!H203</f>
        <v>4</v>
      </c>
      <c r="I21" s="7">
        <f>Coordonatori_principali!I203+Cotutela!I203</f>
        <v>0</v>
      </c>
      <c r="J21" s="7">
        <f>Coordonatori_principali!J203+Cotutela!J203</f>
        <v>6</v>
      </c>
      <c r="K21" s="7">
        <f>Coordonatori_principali!K203+Cotutela!K203</f>
        <v>6</v>
      </c>
      <c r="L21" s="7">
        <f>Coordonatori_principali!L203+Cotutela!L203</f>
        <v>5</v>
      </c>
      <c r="M21" s="7">
        <f>Coordonatori_principali!M203+Cotutela!M203</f>
        <v>0</v>
      </c>
      <c r="N21" s="7">
        <f>Coordonatori_principali!N203+Cotutela!N203</f>
        <v>5</v>
      </c>
      <c r="O21" s="7">
        <f>Coordonatori_principali!O203+Cotutela!O203</f>
        <v>0</v>
      </c>
      <c r="P21" s="7">
        <f>Coordonatori_principali!P203+Cotutela!P203</f>
        <v>0</v>
      </c>
      <c r="Q21" s="7">
        <f>Coordonatori_principali!Q203+Cotutela!Q203</f>
        <v>8</v>
      </c>
      <c r="R21" s="7">
        <f>Coordonatori_principali!R203+Cotutela!R203</f>
        <v>6</v>
      </c>
      <c r="S21" s="7">
        <f>Coordonatori_principali!S203+Cotutela!S203</f>
        <v>6</v>
      </c>
      <c r="T21" s="7">
        <f>Coordonatori_principali!T203+Cotutela!T203</f>
        <v>6</v>
      </c>
      <c r="U21" s="7">
        <f>Coordonatori_principali!U203+Cotutela!U203</f>
        <v>0</v>
      </c>
      <c r="V21" s="7">
        <f>Coordonatori_principali!V203+Cotutela!V203</f>
        <v>1</v>
      </c>
      <c r="W21" s="7">
        <f>Coordonatori_principali!W203+Cotutela!W203</f>
        <v>1</v>
      </c>
      <c r="X21" s="7">
        <f>Coordonatori_principali!X203+Cotutela!X203</f>
        <v>7</v>
      </c>
      <c r="Y21" s="7">
        <f>Coordonatori_principali!Y203+Cotutela!Y203</f>
        <v>7.5</v>
      </c>
      <c r="Z21" s="7">
        <f>Coordonatori_principali!Z203+Cotutela!Z203</f>
        <v>0</v>
      </c>
      <c r="AA21" s="7">
        <f>Coordonatori_principali!AA203+Cotutela!AA203</f>
        <v>4.5</v>
      </c>
      <c r="AB21" s="7">
        <f>Coordonatori_principali!AB203+Cotutela!AB203</f>
        <v>1</v>
      </c>
      <c r="AC21" s="7">
        <f>Coordonatori_principali!AC203+Cotutela!AC203</f>
        <v>5</v>
      </c>
      <c r="AD21" s="7">
        <f>Coordonatori_principali!AD203+Cotutela!AD203</f>
        <v>2</v>
      </c>
      <c r="AE21" s="7">
        <f>Coordonatori_principali!AE203+Cotutela!AE203</f>
        <v>0</v>
      </c>
      <c r="AF21" s="7">
        <f>Coordonatori_principali!AF203+Cotutela!AF203</f>
        <v>0</v>
      </c>
      <c r="AG21" s="7">
        <f>Coordonatori_principali!AG203+Cotutela!AG203</f>
        <v>0</v>
      </c>
      <c r="AH21" s="7">
        <f>Coordonatori_principali!AH203+Cotutela!AH203</f>
        <v>0</v>
      </c>
      <c r="AI21" s="7">
        <f>Coordonatori_principali!AI203+Cotutela!AI203</f>
        <v>0</v>
      </c>
      <c r="AJ21" s="7">
        <f>Coordonatori_principali!AJ203+Cotutela!AJ203</f>
        <v>0</v>
      </c>
      <c r="AK21" s="7">
        <f>Coordonatori_principali!AK203+Cotutela!AK203</f>
        <v>0</v>
      </c>
      <c r="AL21" s="7">
        <f>Coordonatori_principali!AL203+Cotutela!AL203</f>
        <v>0</v>
      </c>
      <c r="AM21" s="7">
        <f>Coordonatori_principali!AM203+Cotutela!AM203</f>
        <v>0</v>
      </c>
      <c r="AN21" s="7">
        <f>Coordonatori_principali!AN203+Cotutela!AN203</f>
        <v>0</v>
      </c>
      <c r="AO21" s="7">
        <f>Coordonatori_principali!AO203+Cotutela!AO203</f>
        <v>0</v>
      </c>
      <c r="AP21" s="7">
        <f>Coordonatori_principali!AP203+Cotutela!AP203</f>
        <v>0</v>
      </c>
      <c r="AQ21" s="7">
        <f>Coordonatori_principali!AQ203+Cotutela!AQ203</f>
        <v>0</v>
      </c>
      <c r="AR21" s="7">
        <f>Coordonatori_principali!AR203+Cotutela!AR203</f>
        <v>0</v>
      </c>
    </row>
  </sheetData>
  <sheetProtection algorithmName="SHA-512" hashValue="HjteJBIqFt8BQ/CuKTTlfjZkon6UvWMuuPSi6732doXrkvON44QMG5DoWH0RIe+6cYMYkIW1mrawQeqcCaXRzg==" saltValue="G/r3ftXk56hcF/5DoluzkQ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7B66-550F-497A-9744-6C8B4E7CC826}">
  <dimension ref="A1:AR203"/>
  <sheetViews>
    <sheetView workbookViewId="0">
      <selection activeCell="O1" sqref="O1"/>
    </sheetView>
  </sheetViews>
  <sheetFormatPr defaultRowHeight="14.4" x14ac:dyDescent="0.3"/>
  <cols>
    <col min="2" max="2" width="37" bestFit="1" customWidth="1"/>
    <col min="3" max="44" width="3.5546875" bestFit="1" customWidth="1"/>
  </cols>
  <sheetData>
    <row r="1" spans="1:30" s="5" customFormat="1" ht="146.4" x14ac:dyDescent="0.3">
      <c r="C1" s="5" t="s">
        <v>213</v>
      </c>
      <c r="D1" s="5" t="s">
        <v>218</v>
      </c>
      <c r="E1" s="5" t="s">
        <v>331</v>
      </c>
      <c r="F1" s="5" t="s">
        <v>222</v>
      </c>
      <c r="G1" s="5" t="s">
        <v>226</v>
      </c>
      <c r="H1" s="5" t="s">
        <v>235</v>
      </c>
      <c r="I1" s="5" t="s">
        <v>332</v>
      </c>
      <c r="J1" s="5" t="s">
        <v>240</v>
      </c>
      <c r="K1" s="5" t="s">
        <v>247</v>
      </c>
      <c r="L1" s="5" t="s">
        <v>253</v>
      </c>
      <c r="M1" s="5" t="s">
        <v>333</v>
      </c>
      <c r="N1" s="5" t="s">
        <v>259</v>
      </c>
      <c r="O1" s="5" t="s">
        <v>334</v>
      </c>
      <c r="P1" s="5" t="s">
        <v>335</v>
      </c>
      <c r="Q1" s="5" t="s">
        <v>265</v>
      </c>
      <c r="R1" s="5" t="s">
        <v>276</v>
      </c>
      <c r="S1" s="5" t="s">
        <v>283</v>
      </c>
      <c r="T1" s="5" t="s">
        <v>290</v>
      </c>
      <c r="U1" s="5" t="s">
        <v>336</v>
      </c>
      <c r="V1" s="5" t="s">
        <v>337</v>
      </c>
      <c r="W1" s="5" t="s">
        <v>307</v>
      </c>
      <c r="X1" s="5" t="s">
        <v>309</v>
      </c>
      <c r="Y1" s="5" t="s">
        <v>221</v>
      </c>
      <c r="Z1" s="5" t="s">
        <v>338</v>
      </c>
      <c r="AA1" s="5" t="s">
        <v>211</v>
      </c>
      <c r="AB1" s="5" t="s">
        <v>224</v>
      </c>
      <c r="AC1" s="5" t="s">
        <v>298</v>
      </c>
      <c r="AD1" s="5" t="s">
        <v>304</v>
      </c>
    </row>
    <row r="2" spans="1:30" x14ac:dyDescent="0.3">
      <c r="A2">
        <f>Proiecte_finalizare!A2</f>
        <v>1</v>
      </c>
      <c r="B2" t="str">
        <f>Proiecte_finalizare!B2</f>
        <v>AHMED A.M.A AKRAM</v>
      </c>
      <c r="C2" s="6">
        <f>IF(Proiecte_finalizare!E2=Coordonatori_principali!$C$1,1-Cotutela!$AU2,0)</f>
        <v>0</v>
      </c>
      <c r="D2" s="6">
        <f>IF(Proiecte_finalizare!E2=Coordonatori_principali!$D$1,1-Cotutela!$AU2,0)</f>
        <v>0</v>
      </c>
      <c r="E2" s="6">
        <f>IF(Proiecte_finalizare!E2=Coordonatori_principali!$E$1,1-Cotutela!$AU2,0)</f>
        <v>0</v>
      </c>
      <c r="F2" s="6">
        <f>IF(Proiecte_finalizare!E2=Coordonatori_principali!$F$1,1-Cotutela!$AU2,0)</f>
        <v>0</v>
      </c>
      <c r="G2" s="6">
        <f>IF(Proiecte_finalizare!E2=Coordonatori_principali!$G$1,1-Cotutela!$AU2,0)</f>
        <v>0</v>
      </c>
      <c r="H2" s="6">
        <f>IF(Proiecte_finalizare!E2=Coordonatori_principali!$H$1,1-Cotutela!$AU2,0)</f>
        <v>0</v>
      </c>
      <c r="I2" s="6">
        <f>IF(Proiecte_finalizare!E2=Coordonatori_principali!$I$1,1-Cotutela!$AU2,0)</f>
        <v>0</v>
      </c>
      <c r="J2" s="6">
        <f>IF(Proiecte_finalizare!E2=Coordonatori_principali!$J$1,1-Cotutela!$AU2,0)</f>
        <v>0</v>
      </c>
      <c r="K2" s="6">
        <f>IF(Proiecte_finalizare!E2=Coordonatori_principali!$K$1,1-Cotutela!$AU2,0)</f>
        <v>0</v>
      </c>
      <c r="L2" s="6">
        <f>IF(Proiecte_finalizare!E2=Coordonatori_principali!$L$1,1-Cotutela!$AU2,0)</f>
        <v>0</v>
      </c>
      <c r="M2" s="6">
        <f>IF(Proiecte_finalizare!E2=Coordonatori_principali!$M$1,1-Cotutela!$AU2,0)</f>
        <v>0</v>
      </c>
      <c r="N2" s="6">
        <f>IF(Proiecte_finalizare!E2=Coordonatori_principali!$N$1,1-Cotutela!$AU2,0)</f>
        <v>0</v>
      </c>
      <c r="O2" s="6">
        <f>IF(Proiecte_finalizare!E2=Coordonatori_principali!$O$1,1-Cotutela!$AU2,0)</f>
        <v>0</v>
      </c>
      <c r="P2" s="6">
        <f>IF(Proiecte_finalizare!E2=Coordonatori_principali!$P$1,1-Cotutela!$AU2,0)</f>
        <v>0</v>
      </c>
      <c r="Q2" s="6">
        <f>IF(Proiecte_finalizare!E2=Coordonatori_principali!$Q$1,1-Cotutela!$AU2,0)</f>
        <v>0</v>
      </c>
      <c r="R2" s="6">
        <f>IF(Proiecte_finalizare!E2=Coordonatori_principali!$R$1,1-Cotutela!$AU2,0)</f>
        <v>0</v>
      </c>
      <c r="S2" s="6">
        <f>IF(Proiecte_finalizare!E2=Coordonatori_principali!$S$1,1-Cotutela!$AU2,0)</f>
        <v>0</v>
      </c>
      <c r="T2" s="6">
        <f>IF(Proiecte_finalizare!E2=Coordonatori_principali!$T$1,1-Cotutela!$AU2,0)</f>
        <v>1</v>
      </c>
      <c r="U2" s="6">
        <f>IF(Proiecte_finalizare!E2=Coordonatori_principali!$U$1,1-Cotutela!$AU2,0)</f>
        <v>0</v>
      </c>
      <c r="V2" s="6">
        <f>IF(Proiecte_finalizare!E2=Coordonatori_principali!$V$1,1-Cotutela!$AU2,0)</f>
        <v>0</v>
      </c>
      <c r="W2" s="6">
        <f>IF(Proiecte_finalizare!E2=Coordonatori_principali!$W$1,1-Cotutela!$AU2,0)</f>
        <v>0</v>
      </c>
      <c r="X2" s="6">
        <f>IF(Proiecte_finalizare!E2=Coordonatori_principali!$X$1,1-Cotutela!$AU2,0)</f>
        <v>0</v>
      </c>
      <c r="Y2" s="6">
        <f>IF(Proiecte_finalizare!E2=Coordonatori_principali!$Y$1,1-Cotutela!$AU2,0)</f>
        <v>0</v>
      </c>
      <c r="Z2" s="6">
        <f>IF(Proiecte_finalizare!E2=Coordonatori_principali!$Z$1,1-Cotutela!$AU2,0)</f>
        <v>0</v>
      </c>
      <c r="AA2" s="6">
        <f>IF(Proiecte_finalizare!E2=Coordonatori_principali!$AA$1,1-Cotutela!$AU2,0)</f>
        <v>0</v>
      </c>
      <c r="AB2" s="6">
        <f>IF(Proiecte_finalizare!E2=Coordonatori_principali!$AB$1,1-Cotutela!$AU2,0)</f>
        <v>0</v>
      </c>
      <c r="AC2" s="6">
        <f>IF(Proiecte_finalizare!E2=Coordonatori_principali!$AC$1,1-Cotutela!$AU2,0)</f>
        <v>0</v>
      </c>
      <c r="AD2" s="6">
        <f>IF(Proiecte_finalizare!E2=Coordonatori_principali!$AD$1,1-Cotutela!$AU2,0)</f>
        <v>0</v>
      </c>
    </row>
    <row r="3" spans="1:30" x14ac:dyDescent="0.3">
      <c r="A3">
        <f>Proiecte_finalizare!A3</f>
        <v>2</v>
      </c>
      <c r="B3" t="str">
        <f>Proiecte_finalizare!B3</f>
        <v>AMZA S. ROBERT-GABRIEL</v>
      </c>
      <c r="C3" s="6">
        <f>IF(Proiecte_finalizare!E3=Coordonatori_principali!$C$1,1-Cotutela!$AU3,0)</f>
        <v>0</v>
      </c>
      <c r="D3" s="6">
        <f>IF(Proiecte_finalizare!E3=Coordonatori_principali!$D$1,1-Cotutela!$AU3,0)</f>
        <v>0</v>
      </c>
      <c r="E3" s="6">
        <f>IF(Proiecte_finalizare!E3=Coordonatori_principali!$E$1,1-Cotutela!$AU3,0)</f>
        <v>0</v>
      </c>
      <c r="F3" s="6">
        <f>IF(Proiecte_finalizare!E3=Coordonatori_principali!$F$1,1-Cotutela!$AU3,0)</f>
        <v>0</v>
      </c>
      <c r="G3" s="6">
        <f>IF(Proiecte_finalizare!E3=Coordonatori_principali!$G$1,1-Cotutela!$AU3,0)</f>
        <v>0</v>
      </c>
      <c r="H3" s="6">
        <f>IF(Proiecte_finalizare!E3=Coordonatori_principali!$H$1,1-Cotutela!$AU3,0)</f>
        <v>0</v>
      </c>
      <c r="I3" s="6">
        <f>IF(Proiecte_finalizare!E3=Coordonatori_principali!$I$1,1-Cotutela!$AU3,0)</f>
        <v>0</v>
      </c>
      <c r="J3" s="6">
        <f>IF(Proiecte_finalizare!E3=Coordonatori_principali!$J$1,1-Cotutela!$AU3,0)</f>
        <v>0</v>
      </c>
      <c r="K3" s="6">
        <f>IF(Proiecte_finalizare!E3=Coordonatori_principali!$K$1,1-Cotutela!$AU3,0)</f>
        <v>0</v>
      </c>
      <c r="L3" s="6">
        <f>IF(Proiecte_finalizare!E3=Coordonatori_principali!$L$1,1-Cotutela!$AU3,0)</f>
        <v>0</v>
      </c>
      <c r="M3" s="6">
        <f>IF(Proiecte_finalizare!E3=Coordonatori_principali!$M$1,1-Cotutela!$AU3,0)</f>
        <v>0</v>
      </c>
      <c r="N3" s="6">
        <f>IF(Proiecte_finalizare!E3=Coordonatori_principali!$N$1,1-Cotutela!$AU3,0)</f>
        <v>0</v>
      </c>
      <c r="O3" s="6">
        <f>IF(Proiecte_finalizare!E3=Coordonatori_principali!$O$1,1-Cotutela!$AU3,0)</f>
        <v>0</v>
      </c>
      <c r="P3" s="6">
        <f>IF(Proiecte_finalizare!E3=Coordonatori_principali!$P$1,1-Cotutela!$AU3,0)</f>
        <v>0</v>
      </c>
      <c r="Q3" s="6">
        <f>IF(Proiecte_finalizare!E3=Coordonatori_principali!$Q$1,1-Cotutela!$AU3,0)</f>
        <v>0</v>
      </c>
      <c r="R3" s="6">
        <f>IF(Proiecte_finalizare!E3=Coordonatori_principali!$R$1,1-Cotutela!$AU3,0)</f>
        <v>0</v>
      </c>
      <c r="S3" s="6">
        <f>IF(Proiecte_finalizare!E3=Coordonatori_principali!$S$1,1-Cotutela!$AU3,0)</f>
        <v>0</v>
      </c>
      <c r="T3" s="6">
        <f>IF(Proiecte_finalizare!E3=Coordonatori_principali!$T$1,1-Cotutela!$AU3,0)</f>
        <v>0</v>
      </c>
      <c r="U3" s="6">
        <f>IF(Proiecte_finalizare!E3=Coordonatori_principali!$U$1,1-Cotutela!$AU3,0)</f>
        <v>0</v>
      </c>
      <c r="V3" s="6">
        <f>IF(Proiecte_finalizare!E3=Coordonatori_principali!$V$1,1-Cotutela!$AU3,0)</f>
        <v>0</v>
      </c>
      <c r="W3" s="6">
        <f>IF(Proiecte_finalizare!E3=Coordonatori_principali!$W$1,1-Cotutela!$AU3,0)</f>
        <v>0</v>
      </c>
      <c r="X3" s="6">
        <f>IF(Proiecte_finalizare!E3=Coordonatori_principali!$X$1,1-Cotutela!$AU3,0)</f>
        <v>0</v>
      </c>
      <c r="Y3" s="6">
        <f>IF(Proiecte_finalizare!E3=Coordonatori_principali!$Y$1,1-Cotutela!$AU3,0)</f>
        <v>0</v>
      </c>
      <c r="Z3" s="6">
        <f>IF(Proiecte_finalizare!E3=Coordonatori_principali!$Z$1,1-Cotutela!$AU3,0)</f>
        <v>0</v>
      </c>
      <c r="AA3" s="6">
        <f>IF(Proiecte_finalizare!E3=Coordonatori_principali!$AA$1,1-Cotutela!$AU3,0)</f>
        <v>0</v>
      </c>
      <c r="AB3" s="6">
        <f>IF(Proiecte_finalizare!E3=Coordonatori_principali!$AB$1,1-Cotutela!$AU3,0)</f>
        <v>0</v>
      </c>
      <c r="AC3" s="6">
        <f>IF(Proiecte_finalizare!E3=Coordonatori_principali!$AC$1,1-Cotutela!$AU3,0)</f>
        <v>0</v>
      </c>
      <c r="AD3" s="6">
        <f>IF(Proiecte_finalizare!E3=Coordonatori_principali!$AD$1,1-Cotutela!$AU3,0)</f>
        <v>0</v>
      </c>
    </row>
    <row r="4" spans="1:30" x14ac:dyDescent="0.3">
      <c r="A4">
        <f>Proiecte_finalizare!A4</f>
        <v>3</v>
      </c>
      <c r="B4" t="str">
        <f>Proiecte_finalizare!B4</f>
        <v>ANDREI C. COSMINA-ANDREEA</v>
      </c>
      <c r="C4" s="6">
        <f>IF(Proiecte_finalizare!E4=Coordonatori_principali!$C$1,1-Cotutela!$AU4,0)</f>
        <v>0</v>
      </c>
      <c r="D4" s="6">
        <f>IF(Proiecte_finalizare!E4=Coordonatori_principali!$D$1,1-Cotutela!$AU4,0)</f>
        <v>0</v>
      </c>
      <c r="E4" s="6">
        <f>IF(Proiecte_finalizare!E4=Coordonatori_principali!$E$1,1-Cotutela!$AU4,0)</f>
        <v>0</v>
      </c>
      <c r="F4" s="6">
        <f>IF(Proiecte_finalizare!E4=Coordonatori_principali!$F$1,1-Cotutela!$AU4,0)</f>
        <v>0</v>
      </c>
      <c r="G4" s="6">
        <f>IF(Proiecte_finalizare!E4=Coordonatori_principali!$G$1,1-Cotutela!$AU4,0)</f>
        <v>0</v>
      </c>
      <c r="H4" s="6">
        <f>IF(Proiecte_finalizare!E4=Coordonatori_principali!$H$1,1-Cotutela!$AU4,0)</f>
        <v>0</v>
      </c>
      <c r="I4" s="6">
        <f>IF(Proiecte_finalizare!E4=Coordonatori_principali!$I$1,1-Cotutela!$AU4,0)</f>
        <v>0</v>
      </c>
      <c r="J4" s="6">
        <f>IF(Proiecte_finalizare!E4=Coordonatori_principali!$J$1,1-Cotutela!$AU4,0)</f>
        <v>0</v>
      </c>
      <c r="K4" s="6">
        <f>IF(Proiecte_finalizare!E4=Coordonatori_principali!$K$1,1-Cotutela!$AU4,0)</f>
        <v>0</v>
      </c>
      <c r="L4" s="6">
        <f>IF(Proiecte_finalizare!E4=Coordonatori_principali!$L$1,1-Cotutela!$AU4,0)</f>
        <v>1</v>
      </c>
      <c r="M4" s="6">
        <f>IF(Proiecte_finalizare!E4=Coordonatori_principali!$M$1,1-Cotutela!$AU4,0)</f>
        <v>0</v>
      </c>
      <c r="N4" s="6">
        <f>IF(Proiecte_finalizare!E4=Coordonatori_principali!$N$1,1-Cotutela!$AU4,0)</f>
        <v>0</v>
      </c>
      <c r="O4" s="6">
        <f>IF(Proiecte_finalizare!E4=Coordonatori_principali!$O$1,1-Cotutela!$AU4,0)</f>
        <v>0</v>
      </c>
      <c r="P4" s="6">
        <f>IF(Proiecte_finalizare!E4=Coordonatori_principali!$P$1,1-Cotutela!$AU4,0)</f>
        <v>0</v>
      </c>
      <c r="Q4" s="6">
        <f>IF(Proiecte_finalizare!E4=Coordonatori_principali!$Q$1,1-Cotutela!$AU4,0)</f>
        <v>0</v>
      </c>
      <c r="R4" s="6">
        <f>IF(Proiecte_finalizare!E4=Coordonatori_principali!$R$1,1-Cotutela!$AU4,0)</f>
        <v>0</v>
      </c>
      <c r="S4" s="6">
        <f>IF(Proiecte_finalizare!E4=Coordonatori_principali!$S$1,1-Cotutela!$AU4,0)</f>
        <v>0</v>
      </c>
      <c r="T4" s="6">
        <f>IF(Proiecte_finalizare!E4=Coordonatori_principali!$T$1,1-Cotutela!$AU4,0)</f>
        <v>0</v>
      </c>
      <c r="U4" s="6">
        <f>IF(Proiecte_finalizare!E4=Coordonatori_principali!$U$1,1-Cotutela!$AU4,0)</f>
        <v>0</v>
      </c>
      <c r="V4" s="6">
        <f>IF(Proiecte_finalizare!E4=Coordonatori_principali!$V$1,1-Cotutela!$AU4,0)</f>
        <v>0</v>
      </c>
      <c r="W4" s="6">
        <f>IF(Proiecte_finalizare!E4=Coordonatori_principali!$W$1,1-Cotutela!$AU4,0)</f>
        <v>0</v>
      </c>
      <c r="X4" s="6">
        <f>IF(Proiecte_finalizare!E4=Coordonatori_principali!$X$1,1-Cotutela!$AU4,0)</f>
        <v>0</v>
      </c>
      <c r="Y4" s="6">
        <f>IF(Proiecte_finalizare!E4=Coordonatori_principali!$Y$1,1-Cotutela!$AU4,0)</f>
        <v>0</v>
      </c>
      <c r="Z4" s="6">
        <f>IF(Proiecte_finalizare!E4=Coordonatori_principali!$Z$1,1-Cotutela!$AU4,0)</f>
        <v>0</v>
      </c>
      <c r="AA4" s="6">
        <f>IF(Proiecte_finalizare!E4=Coordonatori_principali!$AA$1,1-Cotutela!$AU4,0)</f>
        <v>0</v>
      </c>
      <c r="AB4" s="6">
        <f>IF(Proiecte_finalizare!E4=Coordonatori_principali!$AB$1,1-Cotutela!$AU4,0)</f>
        <v>0</v>
      </c>
      <c r="AC4" s="6">
        <f>IF(Proiecte_finalizare!E4=Coordonatori_principali!$AC$1,1-Cotutela!$AU4,0)</f>
        <v>0</v>
      </c>
      <c r="AD4" s="6">
        <f>IF(Proiecte_finalizare!E4=Coordonatori_principali!$AD$1,1-Cotutela!$AU4,0)</f>
        <v>0</v>
      </c>
    </row>
    <row r="5" spans="1:30" x14ac:dyDescent="0.3">
      <c r="A5">
        <f>Proiecte_finalizare!A5</f>
        <v>4</v>
      </c>
      <c r="B5" t="str">
        <f>Proiecte_finalizare!B5</f>
        <v>ANGHEL N. MIHAI-ALEXANDRU</v>
      </c>
      <c r="C5" s="6">
        <f>IF(Proiecte_finalizare!E5=Coordonatori_principali!$C$1,1-Cotutela!$AU5,0)</f>
        <v>0</v>
      </c>
      <c r="D5" s="6">
        <f>IF(Proiecte_finalizare!E5=Coordonatori_principali!$D$1,1-Cotutela!$AU5,0)</f>
        <v>0</v>
      </c>
      <c r="E5" s="6">
        <f>IF(Proiecte_finalizare!E5=Coordonatori_principali!$E$1,1-Cotutela!$AU5,0)</f>
        <v>0</v>
      </c>
      <c r="F5" s="6">
        <f>IF(Proiecte_finalizare!E5=Coordonatori_principali!$F$1,1-Cotutela!$AU5,0)</f>
        <v>0</v>
      </c>
      <c r="G5" s="6">
        <f>IF(Proiecte_finalizare!E5=Coordonatori_principali!$G$1,1-Cotutela!$AU5,0)</f>
        <v>0</v>
      </c>
      <c r="H5" s="6">
        <f>IF(Proiecte_finalizare!E5=Coordonatori_principali!$H$1,1-Cotutela!$AU5,0)</f>
        <v>0</v>
      </c>
      <c r="I5" s="6">
        <f>IF(Proiecte_finalizare!E5=Coordonatori_principali!$I$1,1-Cotutela!$AU5,0)</f>
        <v>0</v>
      </c>
      <c r="J5" s="6">
        <f>IF(Proiecte_finalizare!E5=Coordonatori_principali!$J$1,1-Cotutela!$AU5,0)</f>
        <v>0</v>
      </c>
      <c r="K5" s="6">
        <f>IF(Proiecte_finalizare!E5=Coordonatori_principali!$K$1,1-Cotutela!$AU5,0)</f>
        <v>0</v>
      </c>
      <c r="L5" s="6">
        <f>IF(Proiecte_finalizare!E5=Coordonatori_principali!$L$1,1-Cotutela!$AU5,0)</f>
        <v>0</v>
      </c>
      <c r="M5" s="6">
        <f>IF(Proiecte_finalizare!E5=Coordonatori_principali!$M$1,1-Cotutela!$AU5,0)</f>
        <v>0</v>
      </c>
      <c r="N5" s="6">
        <f>IF(Proiecte_finalizare!E5=Coordonatori_principali!$N$1,1-Cotutela!$AU5,0)</f>
        <v>0</v>
      </c>
      <c r="O5" s="6">
        <f>IF(Proiecte_finalizare!E5=Coordonatori_principali!$O$1,1-Cotutela!$AU5,0)</f>
        <v>0</v>
      </c>
      <c r="P5" s="6">
        <f>IF(Proiecte_finalizare!E5=Coordonatori_principali!$P$1,1-Cotutela!$AU5,0)</f>
        <v>0</v>
      </c>
      <c r="Q5" s="6">
        <f>IF(Proiecte_finalizare!E5=Coordonatori_principali!$Q$1,1-Cotutela!$AU5,0)</f>
        <v>1</v>
      </c>
      <c r="R5" s="6">
        <f>IF(Proiecte_finalizare!E5=Coordonatori_principali!$R$1,1-Cotutela!$AU5,0)</f>
        <v>0</v>
      </c>
      <c r="S5" s="6">
        <f>IF(Proiecte_finalizare!E5=Coordonatori_principali!$S$1,1-Cotutela!$AU5,0)</f>
        <v>0</v>
      </c>
      <c r="T5" s="6">
        <f>IF(Proiecte_finalizare!E5=Coordonatori_principali!$T$1,1-Cotutela!$AU5,0)</f>
        <v>0</v>
      </c>
      <c r="U5" s="6">
        <f>IF(Proiecte_finalizare!E5=Coordonatori_principali!$U$1,1-Cotutela!$AU5,0)</f>
        <v>0</v>
      </c>
      <c r="V5" s="6">
        <f>IF(Proiecte_finalizare!E5=Coordonatori_principali!$V$1,1-Cotutela!$AU5,0)</f>
        <v>0</v>
      </c>
      <c r="W5" s="6">
        <f>IF(Proiecte_finalizare!E5=Coordonatori_principali!$W$1,1-Cotutela!$AU5,0)</f>
        <v>0</v>
      </c>
      <c r="X5" s="6">
        <f>IF(Proiecte_finalizare!E5=Coordonatori_principali!$X$1,1-Cotutela!$AU5,0)</f>
        <v>0</v>
      </c>
      <c r="Y5" s="6">
        <f>IF(Proiecte_finalizare!E5=Coordonatori_principali!$Y$1,1-Cotutela!$AU5,0)</f>
        <v>0</v>
      </c>
      <c r="Z5" s="6">
        <f>IF(Proiecte_finalizare!E5=Coordonatori_principali!$Z$1,1-Cotutela!$AU5,0)</f>
        <v>0</v>
      </c>
      <c r="AA5" s="6">
        <f>IF(Proiecte_finalizare!E5=Coordonatori_principali!$AA$1,1-Cotutela!$AU5,0)</f>
        <v>0</v>
      </c>
      <c r="AB5" s="6">
        <f>IF(Proiecte_finalizare!E5=Coordonatori_principali!$AB$1,1-Cotutela!$AU5,0)</f>
        <v>0</v>
      </c>
      <c r="AC5" s="6">
        <f>IF(Proiecte_finalizare!E5=Coordonatori_principali!$AC$1,1-Cotutela!$AU5,0)</f>
        <v>0</v>
      </c>
      <c r="AD5" s="6">
        <f>IF(Proiecte_finalizare!E5=Coordonatori_principali!$AD$1,1-Cotutela!$AU5,0)</f>
        <v>0</v>
      </c>
    </row>
    <row r="6" spans="1:30" x14ac:dyDescent="0.3">
      <c r="A6">
        <f>Proiecte_finalizare!A6</f>
        <v>5</v>
      </c>
      <c r="B6" t="str">
        <f>Proiecte_finalizare!B6</f>
        <v>APRODU V.-C. ALEXANDRU-GABRIEL</v>
      </c>
      <c r="C6" s="6">
        <f>IF(Proiecte_finalizare!E6=Coordonatori_principali!$C$1,1-Cotutela!$AU6,0)</f>
        <v>0</v>
      </c>
      <c r="D6" s="6">
        <f>IF(Proiecte_finalizare!E6=Coordonatori_principali!$D$1,1-Cotutela!$AU6,0)</f>
        <v>0</v>
      </c>
      <c r="E6" s="6">
        <f>IF(Proiecte_finalizare!E6=Coordonatori_principali!$E$1,1-Cotutela!$AU6,0)</f>
        <v>0</v>
      </c>
      <c r="F6" s="6">
        <f>IF(Proiecte_finalizare!E6=Coordonatori_principali!$F$1,1-Cotutela!$AU6,0)</f>
        <v>0</v>
      </c>
      <c r="G6" s="6">
        <f>IF(Proiecte_finalizare!E6=Coordonatori_principali!$G$1,1-Cotutela!$AU6,0)</f>
        <v>0</v>
      </c>
      <c r="H6" s="6">
        <f>IF(Proiecte_finalizare!E6=Coordonatori_principali!$H$1,1-Cotutela!$AU6,0)</f>
        <v>0</v>
      </c>
      <c r="I6" s="6">
        <f>IF(Proiecte_finalizare!E6=Coordonatori_principali!$I$1,1-Cotutela!$AU6,0)</f>
        <v>0</v>
      </c>
      <c r="J6" s="6">
        <f>IF(Proiecte_finalizare!E6=Coordonatori_principali!$J$1,1-Cotutela!$AU6,0)</f>
        <v>0</v>
      </c>
      <c r="K6" s="6">
        <f>IF(Proiecte_finalizare!E6=Coordonatori_principali!$K$1,1-Cotutela!$AU6,0)</f>
        <v>0</v>
      </c>
      <c r="L6" s="6">
        <f>IF(Proiecte_finalizare!E6=Coordonatori_principali!$L$1,1-Cotutela!$AU6,0)</f>
        <v>0</v>
      </c>
      <c r="M6" s="6">
        <f>IF(Proiecte_finalizare!E6=Coordonatori_principali!$M$1,1-Cotutela!$AU6,0)</f>
        <v>0</v>
      </c>
      <c r="N6" s="6">
        <f>IF(Proiecte_finalizare!E6=Coordonatori_principali!$N$1,1-Cotutela!$AU6,0)</f>
        <v>0</v>
      </c>
      <c r="O6" s="6">
        <f>IF(Proiecte_finalizare!E6=Coordonatori_principali!$O$1,1-Cotutela!$AU6,0)</f>
        <v>0</v>
      </c>
      <c r="P6" s="6">
        <f>IF(Proiecte_finalizare!E6=Coordonatori_principali!$P$1,1-Cotutela!$AU6,0)</f>
        <v>0</v>
      </c>
      <c r="Q6" s="6">
        <f>IF(Proiecte_finalizare!E6=Coordonatori_principali!$Q$1,1-Cotutela!$AU6,0)</f>
        <v>0</v>
      </c>
      <c r="R6" s="6">
        <f>IF(Proiecte_finalizare!E6=Coordonatori_principali!$R$1,1-Cotutela!$AU6,0)</f>
        <v>0</v>
      </c>
      <c r="S6" s="6">
        <f>IF(Proiecte_finalizare!E6=Coordonatori_principali!$S$1,1-Cotutela!$AU6,0)</f>
        <v>0</v>
      </c>
      <c r="T6" s="6">
        <f>IF(Proiecte_finalizare!E6=Coordonatori_principali!$T$1,1-Cotutela!$AU6,0)</f>
        <v>1</v>
      </c>
      <c r="U6" s="6">
        <f>IF(Proiecte_finalizare!E6=Coordonatori_principali!$U$1,1-Cotutela!$AU6,0)</f>
        <v>0</v>
      </c>
      <c r="V6" s="6">
        <f>IF(Proiecte_finalizare!E6=Coordonatori_principali!$V$1,1-Cotutela!$AU6,0)</f>
        <v>0</v>
      </c>
      <c r="W6" s="6">
        <f>IF(Proiecte_finalizare!E6=Coordonatori_principali!$W$1,1-Cotutela!$AU6,0)</f>
        <v>0</v>
      </c>
      <c r="X6" s="6">
        <f>IF(Proiecte_finalizare!E6=Coordonatori_principali!$X$1,1-Cotutela!$AU6,0)</f>
        <v>0</v>
      </c>
      <c r="Y6" s="6">
        <f>IF(Proiecte_finalizare!E6=Coordonatori_principali!$Y$1,1-Cotutela!$AU6,0)</f>
        <v>0</v>
      </c>
      <c r="Z6" s="6">
        <f>IF(Proiecte_finalizare!E6=Coordonatori_principali!$Z$1,1-Cotutela!$AU6,0)</f>
        <v>0</v>
      </c>
      <c r="AA6" s="6">
        <f>IF(Proiecte_finalizare!E6=Coordonatori_principali!$AA$1,1-Cotutela!$AU6,0)</f>
        <v>0</v>
      </c>
      <c r="AB6" s="6">
        <f>IF(Proiecte_finalizare!E6=Coordonatori_principali!$AB$1,1-Cotutela!$AU6,0)</f>
        <v>0</v>
      </c>
      <c r="AC6" s="6">
        <f>IF(Proiecte_finalizare!E6=Coordonatori_principali!$AC$1,1-Cotutela!$AU6,0)</f>
        <v>0</v>
      </c>
      <c r="AD6" s="6">
        <f>IF(Proiecte_finalizare!E6=Coordonatori_principali!$AD$1,1-Cotutela!$AU6,0)</f>
        <v>0</v>
      </c>
    </row>
    <row r="7" spans="1:30" x14ac:dyDescent="0.3">
      <c r="A7">
        <f>Proiecte_finalizare!A7</f>
        <v>6</v>
      </c>
      <c r="B7" t="str">
        <f>Proiecte_finalizare!B7</f>
        <v>BĂCĂNOIU L.-A. ANCA-MARIA</v>
      </c>
      <c r="C7" s="6">
        <f>IF(Proiecte_finalizare!E7=Coordonatori_principali!$C$1,1-Cotutela!$AU7,0)</f>
        <v>0</v>
      </c>
      <c r="D7" s="6">
        <f>IF(Proiecte_finalizare!E7=Coordonatori_principali!$D$1,1-Cotutela!$AU7,0)</f>
        <v>0</v>
      </c>
      <c r="E7" s="6">
        <f>IF(Proiecte_finalizare!E7=Coordonatori_principali!$E$1,1-Cotutela!$AU7,0)</f>
        <v>0</v>
      </c>
      <c r="F7" s="6">
        <f>IF(Proiecte_finalizare!E7=Coordonatori_principali!$F$1,1-Cotutela!$AU7,0)</f>
        <v>0</v>
      </c>
      <c r="G7" s="6">
        <f>IF(Proiecte_finalizare!E7=Coordonatori_principali!$G$1,1-Cotutela!$AU7,0)</f>
        <v>0</v>
      </c>
      <c r="H7" s="6">
        <f>IF(Proiecte_finalizare!E7=Coordonatori_principali!$H$1,1-Cotutela!$AU7,0)</f>
        <v>0</v>
      </c>
      <c r="I7" s="6">
        <f>IF(Proiecte_finalizare!E7=Coordonatori_principali!$I$1,1-Cotutela!$AU7,0)</f>
        <v>0</v>
      </c>
      <c r="J7" s="6">
        <f>IF(Proiecte_finalizare!E7=Coordonatori_principali!$J$1,1-Cotutela!$AU7,0)</f>
        <v>0</v>
      </c>
      <c r="K7" s="6">
        <f>IF(Proiecte_finalizare!E7=Coordonatori_principali!$K$1,1-Cotutela!$AU7,0)</f>
        <v>0</v>
      </c>
      <c r="L7" s="6">
        <f>IF(Proiecte_finalizare!E7=Coordonatori_principali!$L$1,1-Cotutela!$AU7,0)</f>
        <v>0</v>
      </c>
      <c r="M7" s="6">
        <f>IF(Proiecte_finalizare!E7=Coordonatori_principali!$M$1,1-Cotutela!$AU7,0)</f>
        <v>0</v>
      </c>
      <c r="N7" s="6">
        <f>IF(Proiecte_finalizare!E7=Coordonatori_principali!$N$1,1-Cotutela!$AU7,0)</f>
        <v>0</v>
      </c>
      <c r="O7" s="6">
        <f>IF(Proiecte_finalizare!E7=Coordonatori_principali!$O$1,1-Cotutela!$AU7,0)</f>
        <v>0</v>
      </c>
      <c r="P7" s="6">
        <f>IF(Proiecte_finalizare!E7=Coordonatori_principali!$P$1,1-Cotutela!$AU7,0)</f>
        <v>0</v>
      </c>
      <c r="Q7" s="6">
        <f>IF(Proiecte_finalizare!E7=Coordonatori_principali!$Q$1,1-Cotutela!$AU7,0)</f>
        <v>0</v>
      </c>
      <c r="R7" s="6">
        <f>IF(Proiecte_finalizare!E7=Coordonatori_principali!$R$1,1-Cotutela!$AU7,0)</f>
        <v>0</v>
      </c>
      <c r="S7" s="6">
        <f>IF(Proiecte_finalizare!E7=Coordonatori_principali!$S$1,1-Cotutela!$AU7,0)</f>
        <v>0</v>
      </c>
      <c r="T7" s="6">
        <f>IF(Proiecte_finalizare!E7=Coordonatori_principali!$T$1,1-Cotutela!$AU7,0)</f>
        <v>0</v>
      </c>
      <c r="U7" s="6">
        <f>IF(Proiecte_finalizare!E7=Coordonatori_principali!$U$1,1-Cotutela!$AU7,0)</f>
        <v>0</v>
      </c>
      <c r="V7" s="6">
        <f>IF(Proiecte_finalizare!E7=Coordonatori_principali!$V$1,1-Cotutela!$AU7,0)</f>
        <v>0</v>
      </c>
      <c r="W7" s="6">
        <f>IF(Proiecte_finalizare!E7=Coordonatori_principali!$W$1,1-Cotutela!$AU7,0)</f>
        <v>0</v>
      </c>
      <c r="X7" s="6">
        <f>IF(Proiecte_finalizare!E7=Coordonatori_principali!$X$1,1-Cotutela!$AU7,0)</f>
        <v>0</v>
      </c>
      <c r="Y7" s="6">
        <f>IF(Proiecte_finalizare!E7=Coordonatori_principali!$Y$1,1-Cotutela!$AU7,0)</f>
        <v>0</v>
      </c>
      <c r="Z7" s="6">
        <f>IF(Proiecte_finalizare!E7=Coordonatori_principali!$Z$1,1-Cotutela!$AU7,0)</f>
        <v>0</v>
      </c>
      <c r="AA7" s="6">
        <f>IF(Proiecte_finalizare!E7=Coordonatori_principali!$AA$1,1-Cotutela!$AU7,0)</f>
        <v>0</v>
      </c>
      <c r="AB7" s="6">
        <f>IF(Proiecte_finalizare!E7=Coordonatori_principali!$AB$1,1-Cotutela!$AU7,0)</f>
        <v>0</v>
      </c>
      <c r="AC7" s="6">
        <f>IF(Proiecte_finalizare!E7=Coordonatori_principali!$AC$1,1-Cotutela!$AU7,0)</f>
        <v>0</v>
      </c>
      <c r="AD7" s="6">
        <f>IF(Proiecte_finalizare!E7=Coordonatori_principali!$AD$1,1-Cotutela!$AU7,0)</f>
        <v>0</v>
      </c>
    </row>
    <row r="8" spans="1:30" x14ac:dyDescent="0.3">
      <c r="A8">
        <f>Proiecte_finalizare!A8</f>
        <v>7</v>
      </c>
      <c r="B8" t="str">
        <f>Proiecte_finalizare!B8</f>
        <v>BĂGHINĂ M. MARIA-ANTOANELA</v>
      </c>
      <c r="C8" s="6">
        <f>IF(Proiecte_finalizare!E8=Coordonatori_principali!$C$1,1-Cotutela!$AU8,0)</f>
        <v>0</v>
      </c>
      <c r="D8" s="6">
        <f>IF(Proiecte_finalizare!E8=Coordonatori_principali!$D$1,1-Cotutela!$AU8,0)</f>
        <v>0</v>
      </c>
      <c r="E8" s="6">
        <f>IF(Proiecte_finalizare!E8=Coordonatori_principali!$E$1,1-Cotutela!$AU8,0)</f>
        <v>0</v>
      </c>
      <c r="F8" s="6">
        <f>IF(Proiecte_finalizare!E8=Coordonatori_principali!$F$1,1-Cotutela!$AU8,0)</f>
        <v>0</v>
      </c>
      <c r="G8" s="6">
        <f>IF(Proiecte_finalizare!E8=Coordonatori_principali!$G$1,1-Cotutela!$AU8,0)</f>
        <v>0</v>
      </c>
      <c r="H8" s="6">
        <f>IF(Proiecte_finalizare!E8=Coordonatori_principali!$H$1,1-Cotutela!$AU8,0)</f>
        <v>0</v>
      </c>
      <c r="I8" s="6">
        <f>IF(Proiecte_finalizare!E8=Coordonatori_principali!$I$1,1-Cotutela!$AU8,0)</f>
        <v>0</v>
      </c>
      <c r="J8" s="6">
        <f>IF(Proiecte_finalizare!E8=Coordonatori_principali!$J$1,1-Cotutela!$AU8,0)</f>
        <v>1</v>
      </c>
      <c r="K8" s="6">
        <f>IF(Proiecte_finalizare!E8=Coordonatori_principali!$K$1,1-Cotutela!$AU8,0)</f>
        <v>0</v>
      </c>
      <c r="L8" s="6">
        <f>IF(Proiecte_finalizare!E8=Coordonatori_principali!$L$1,1-Cotutela!$AU8,0)</f>
        <v>0</v>
      </c>
      <c r="M8" s="6">
        <f>IF(Proiecte_finalizare!E8=Coordonatori_principali!$M$1,1-Cotutela!$AU8,0)</f>
        <v>0</v>
      </c>
      <c r="N8" s="6">
        <f>IF(Proiecte_finalizare!E8=Coordonatori_principali!$N$1,1-Cotutela!$AU8,0)</f>
        <v>0</v>
      </c>
      <c r="O8" s="6">
        <f>IF(Proiecte_finalizare!E8=Coordonatori_principali!$O$1,1-Cotutela!$AU8,0)</f>
        <v>0</v>
      </c>
      <c r="P8" s="6">
        <f>IF(Proiecte_finalizare!E8=Coordonatori_principali!$P$1,1-Cotutela!$AU8,0)</f>
        <v>0</v>
      </c>
      <c r="Q8" s="6">
        <f>IF(Proiecte_finalizare!E8=Coordonatori_principali!$Q$1,1-Cotutela!$AU8,0)</f>
        <v>0</v>
      </c>
      <c r="R8" s="6">
        <f>IF(Proiecte_finalizare!E8=Coordonatori_principali!$R$1,1-Cotutela!$AU8,0)</f>
        <v>0</v>
      </c>
      <c r="S8" s="6">
        <f>IF(Proiecte_finalizare!E8=Coordonatori_principali!$S$1,1-Cotutela!$AU8,0)</f>
        <v>0</v>
      </c>
      <c r="T8" s="6">
        <f>IF(Proiecte_finalizare!E8=Coordonatori_principali!$T$1,1-Cotutela!$AU8,0)</f>
        <v>0</v>
      </c>
      <c r="U8" s="6">
        <f>IF(Proiecte_finalizare!E8=Coordonatori_principali!$U$1,1-Cotutela!$AU8,0)</f>
        <v>0</v>
      </c>
      <c r="V8" s="6">
        <f>IF(Proiecte_finalizare!E8=Coordonatori_principali!$V$1,1-Cotutela!$AU8,0)</f>
        <v>0</v>
      </c>
      <c r="W8" s="6">
        <f>IF(Proiecte_finalizare!E8=Coordonatori_principali!$W$1,1-Cotutela!$AU8,0)</f>
        <v>0</v>
      </c>
      <c r="X8" s="6">
        <f>IF(Proiecte_finalizare!E8=Coordonatori_principali!$X$1,1-Cotutela!$AU8,0)</f>
        <v>0</v>
      </c>
      <c r="Y8" s="6">
        <f>IF(Proiecte_finalizare!E8=Coordonatori_principali!$Y$1,1-Cotutela!$AU8,0)</f>
        <v>0</v>
      </c>
      <c r="Z8" s="6">
        <f>IF(Proiecte_finalizare!E8=Coordonatori_principali!$Z$1,1-Cotutela!$AU8,0)</f>
        <v>0</v>
      </c>
      <c r="AA8" s="6">
        <f>IF(Proiecte_finalizare!E8=Coordonatori_principali!$AA$1,1-Cotutela!$AU8,0)</f>
        <v>0</v>
      </c>
      <c r="AB8" s="6">
        <f>IF(Proiecte_finalizare!E8=Coordonatori_principali!$AB$1,1-Cotutela!$AU8,0)</f>
        <v>0</v>
      </c>
      <c r="AC8" s="6">
        <f>IF(Proiecte_finalizare!E8=Coordonatori_principali!$AC$1,1-Cotutela!$AU8,0)</f>
        <v>0</v>
      </c>
      <c r="AD8" s="6">
        <f>IF(Proiecte_finalizare!E8=Coordonatori_principali!$AD$1,1-Cotutela!$AU8,0)</f>
        <v>0</v>
      </c>
    </row>
    <row r="9" spans="1:30" x14ac:dyDescent="0.3">
      <c r="A9">
        <f>Proiecte_finalizare!A9</f>
        <v>8</v>
      </c>
      <c r="B9" t="str">
        <f>Proiecte_finalizare!B9</f>
        <v>BĂLAN G. CONSTANTIN</v>
      </c>
      <c r="C9" s="6">
        <f>IF(Proiecte_finalizare!E9=Coordonatori_principali!$C$1,1-Cotutela!$AU9,0)</f>
        <v>0</v>
      </c>
      <c r="D9" s="6">
        <f>IF(Proiecte_finalizare!E9=Coordonatori_principali!$D$1,1-Cotutela!$AU9,0)</f>
        <v>0</v>
      </c>
      <c r="E9" s="6">
        <f>IF(Proiecte_finalizare!E9=Coordonatori_principali!$E$1,1-Cotutela!$AU9,0)</f>
        <v>0</v>
      </c>
      <c r="F9" s="6">
        <f>IF(Proiecte_finalizare!E9=Coordonatori_principali!$F$1,1-Cotutela!$AU9,0)</f>
        <v>0</v>
      </c>
      <c r="G9" s="6">
        <f>IF(Proiecte_finalizare!E9=Coordonatori_principali!$G$1,1-Cotutela!$AU9,0)</f>
        <v>0</v>
      </c>
      <c r="H9" s="6">
        <f>IF(Proiecte_finalizare!E9=Coordonatori_principali!$H$1,1-Cotutela!$AU9,0)</f>
        <v>0</v>
      </c>
      <c r="I9" s="6">
        <f>IF(Proiecte_finalizare!E9=Coordonatori_principali!$I$1,1-Cotutela!$AU9,0)</f>
        <v>0</v>
      </c>
      <c r="J9" s="6">
        <f>IF(Proiecte_finalizare!E9=Coordonatori_principali!$J$1,1-Cotutela!$AU9,0)</f>
        <v>0</v>
      </c>
      <c r="K9" s="6">
        <f>IF(Proiecte_finalizare!E9=Coordonatori_principali!$K$1,1-Cotutela!$AU9,0)</f>
        <v>0</v>
      </c>
      <c r="L9" s="6">
        <f>IF(Proiecte_finalizare!E9=Coordonatori_principali!$L$1,1-Cotutela!$AU9,0)</f>
        <v>0</v>
      </c>
      <c r="M9" s="6">
        <f>IF(Proiecte_finalizare!E9=Coordonatori_principali!$M$1,1-Cotutela!$AU9,0)</f>
        <v>0</v>
      </c>
      <c r="N9" s="6">
        <f>IF(Proiecte_finalizare!E9=Coordonatori_principali!$N$1,1-Cotutela!$AU9,0)</f>
        <v>0</v>
      </c>
      <c r="O9" s="6">
        <f>IF(Proiecte_finalizare!E9=Coordonatori_principali!$O$1,1-Cotutela!$AU9,0)</f>
        <v>0</v>
      </c>
      <c r="P9" s="6">
        <f>IF(Proiecte_finalizare!E9=Coordonatori_principali!$P$1,1-Cotutela!$AU9,0)</f>
        <v>0</v>
      </c>
      <c r="Q9" s="6">
        <f>IF(Proiecte_finalizare!E9=Coordonatori_principali!$Q$1,1-Cotutela!$AU9,0)</f>
        <v>0</v>
      </c>
      <c r="R9" s="6">
        <f>IF(Proiecte_finalizare!E9=Coordonatori_principali!$R$1,1-Cotutela!$AU9,0)</f>
        <v>0</v>
      </c>
      <c r="S9" s="6">
        <f>IF(Proiecte_finalizare!E9=Coordonatori_principali!$S$1,1-Cotutela!$AU9,0)</f>
        <v>0</v>
      </c>
      <c r="T9" s="6">
        <f>IF(Proiecte_finalizare!E9=Coordonatori_principali!$T$1,1-Cotutela!$AU9,0)</f>
        <v>0</v>
      </c>
      <c r="U9" s="6">
        <f>IF(Proiecte_finalizare!E9=Coordonatori_principali!$U$1,1-Cotutela!$AU9,0)</f>
        <v>0</v>
      </c>
      <c r="V9" s="6">
        <f>IF(Proiecte_finalizare!E9=Coordonatori_principali!$V$1,1-Cotutela!$AU9,0)</f>
        <v>0</v>
      </c>
      <c r="W9" s="6">
        <f>IF(Proiecte_finalizare!E9=Coordonatori_principali!$W$1,1-Cotutela!$AU9,0)</f>
        <v>0</v>
      </c>
      <c r="X9" s="6">
        <f>IF(Proiecte_finalizare!E9=Coordonatori_principali!$X$1,1-Cotutela!$AU9,0)</f>
        <v>0</v>
      </c>
      <c r="Y9" s="6">
        <f>IF(Proiecte_finalizare!E9=Coordonatori_principali!$Y$1,1-Cotutela!$AU9,0)</f>
        <v>0</v>
      </c>
      <c r="Z9" s="6">
        <f>IF(Proiecte_finalizare!E9=Coordonatori_principali!$Z$1,1-Cotutela!$AU9,0)</f>
        <v>0</v>
      </c>
      <c r="AA9" s="6">
        <f>IF(Proiecte_finalizare!E9=Coordonatori_principali!$AA$1,1-Cotutela!$AU9,0)</f>
        <v>0</v>
      </c>
      <c r="AB9" s="6">
        <f>IF(Proiecte_finalizare!E9=Coordonatori_principali!$AB$1,1-Cotutela!$AU9,0)</f>
        <v>0</v>
      </c>
      <c r="AC9" s="6">
        <f>IF(Proiecte_finalizare!E9=Coordonatori_principali!$AC$1,1-Cotutela!$AU9,0)</f>
        <v>0</v>
      </c>
      <c r="AD9" s="6">
        <f>IF(Proiecte_finalizare!E9=Coordonatori_principali!$AD$1,1-Cotutela!$AU9,0)</f>
        <v>0</v>
      </c>
    </row>
    <row r="10" spans="1:30" x14ac:dyDescent="0.3">
      <c r="A10">
        <f>Proiecte_finalizare!A10</f>
        <v>9</v>
      </c>
      <c r="B10" t="str">
        <f>Proiecte_finalizare!B10</f>
        <v>BELEI I. MARIAN</v>
      </c>
      <c r="C10" s="6">
        <f>IF(Proiecte_finalizare!E10=Coordonatori_principali!$C$1,1-Cotutela!$AU10,0)</f>
        <v>0</v>
      </c>
      <c r="D10" s="6">
        <f>IF(Proiecte_finalizare!E10=Coordonatori_principali!$D$1,1-Cotutela!$AU10,0)</f>
        <v>0</v>
      </c>
      <c r="E10" s="6">
        <f>IF(Proiecte_finalizare!E10=Coordonatori_principali!$E$1,1-Cotutela!$AU10,0)</f>
        <v>0</v>
      </c>
      <c r="F10" s="6">
        <f>IF(Proiecte_finalizare!E10=Coordonatori_principali!$F$1,1-Cotutela!$AU10,0)</f>
        <v>0</v>
      </c>
      <c r="G10" s="6">
        <f>IF(Proiecte_finalizare!E10=Coordonatori_principali!$G$1,1-Cotutela!$AU10,0)</f>
        <v>0</v>
      </c>
      <c r="H10" s="6">
        <f>IF(Proiecte_finalizare!E10=Coordonatori_principali!$H$1,1-Cotutela!$AU10,0)</f>
        <v>0</v>
      </c>
      <c r="I10" s="6">
        <f>IF(Proiecte_finalizare!E10=Coordonatori_principali!$I$1,1-Cotutela!$AU10,0)</f>
        <v>0</v>
      </c>
      <c r="J10" s="6">
        <f>IF(Proiecte_finalizare!E10=Coordonatori_principali!$J$1,1-Cotutela!$AU10,0)</f>
        <v>0</v>
      </c>
      <c r="K10" s="6">
        <f>IF(Proiecte_finalizare!E10=Coordonatori_principali!$K$1,1-Cotutela!$AU10,0)</f>
        <v>0</v>
      </c>
      <c r="L10" s="6">
        <f>IF(Proiecte_finalizare!E10=Coordonatori_principali!$L$1,1-Cotutela!$AU10,0)</f>
        <v>0</v>
      </c>
      <c r="M10" s="6">
        <f>IF(Proiecte_finalizare!E10=Coordonatori_principali!$M$1,1-Cotutela!$AU10,0)</f>
        <v>0</v>
      </c>
      <c r="N10" s="6">
        <f>IF(Proiecte_finalizare!E10=Coordonatori_principali!$N$1,1-Cotutela!$AU10,0)</f>
        <v>0</v>
      </c>
      <c r="O10" s="6">
        <f>IF(Proiecte_finalizare!E10=Coordonatori_principali!$O$1,1-Cotutela!$AU10,0)</f>
        <v>0</v>
      </c>
      <c r="P10" s="6">
        <f>IF(Proiecte_finalizare!E10=Coordonatori_principali!$P$1,1-Cotutela!$AU10,0)</f>
        <v>0</v>
      </c>
      <c r="Q10" s="6">
        <f>IF(Proiecte_finalizare!E10=Coordonatori_principali!$Q$1,1-Cotutela!$AU10,0)</f>
        <v>1</v>
      </c>
      <c r="R10" s="6">
        <f>IF(Proiecte_finalizare!E10=Coordonatori_principali!$R$1,1-Cotutela!$AU10,0)</f>
        <v>0</v>
      </c>
      <c r="S10" s="6">
        <f>IF(Proiecte_finalizare!E10=Coordonatori_principali!$S$1,1-Cotutela!$AU10,0)</f>
        <v>0</v>
      </c>
      <c r="T10" s="6">
        <f>IF(Proiecte_finalizare!E10=Coordonatori_principali!$T$1,1-Cotutela!$AU10,0)</f>
        <v>0</v>
      </c>
      <c r="U10" s="6">
        <f>IF(Proiecte_finalizare!E10=Coordonatori_principali!$U$1,1-Cotutela!$AU10,0)</f>
        <v>0</v>
      </c>
      <c r="V10" s="6">
        <f>IF(Proiecte_finalizare!E10=Coordonatori_principali!$V$1,1-Cotutela!$AU10,0)</f>
        <v>0</v>
      </c>
      <c r="W10" s="6">
        <f>IF(Proiecte_finalizare!E10=Coordonatori_principali!$W$1,1-Cotutela!$AU10,0)</f>
        <v>0</v>
      </c>
      <c r="X10" s="6">
        <f>IF(Proiecte_finalizare!E10=Coordonatori_principali!$X$1,1-Cotutela!$AU10,0)</f>
        <v>0</v>
      </c>
      <c r="Y10" s="6">
        <f>IF(Proiecte_finalizare!E10=Coordonatori_principali!$Y$1,1-Cotutela!$AU10,0)</f>
        <v>0</v>
      </c>
      <c r="Z10" s="6">
        <f>IF(Proiecte_finalizare!E10=Coordonatori_principali!$Z$1,1-Cotutela!$AU10,0)</f>
        <v>0</v>
      </c>
      <c r="AA10" s="6">
        <f>IF(Proiecte_finalizare!E10=Coordonatori_principali!$AA$1,1-Cotutela!$AU10,0)</f>
        <v>0</v>
      </c>
      <c r="AB10" s="6">
        <f>IF(Proiecte_finalizare!E10=Coordonatori_principali!$AB$1,1-Cotutela!$AU10,0)</f>
        <v>0</v>
      </c>
      <c r="AC10" s="6">
        <f>IF(Proiecte_finalizare!E10=Coordonatori_principali!$AC$1,1-Cotutela!$AU10,0)</f>
        <v>0</v>
      </c>
      <c r="AD10" s="6">
        <f>IF(Proiecte_finalizare!E10=Coordonatori_principali!$AD$1,1-Cotutela!$AU10,0)</f>
        <v>0</v>
      </c>
    </row>
    <row r="11" spans="1:30" x14ac:dyDescent="0.3">
      <c r="A11">
        <f>Proiecte_finalizare!A11</f>
        <v>10</v>
      </c>
      <c r="B11" t="str">
        <f>Proiecte_finalizare!B11</f>
        <v>BLOTU I. BIANCA-ELENA</v>
      </c>
      <c r="C11" s="6">
        <f>IF(Proiecte_finalizare!E11=Coordonatori_principali!$C$1,1-Cotutela!$AU11,0)</f>
        <v>0</v>
      </c>
      <c r="D11" s="6">
        <f>IF(Proiecte_finalizare!E11=Coordonatori_principali!$D$1,1-Cotutela!$AU11,0)</f>
        <v>0</v>
      </c>
      <c r="E11" s="6">
        <f>IF(Proiecte_finalizare!E11=Coordonatori_principali!$E$1,1-Cotutela!$AU11,0)</f>
        <v>0</v>
      </c>
      <c r="F11" s="6">
        <f>IF(Proiecte_finalizare!E11=Coordonatori_principali!$F$1,1-Cotutela!$AU11,0)</f>
        <v>0</v>
      </c>
      <c r="G11" s="6">
        <f>IF(Proiecte_finalizare!E11=Coordonatori_principali!$G$1,1-Cotutela!$AU11,0)</f>
        <v>0</v>
      </c>
      <c r="H11" s="6">
        <f>IF(Proiecte_finalizare!E11=Coordonatori_principali!$H$1,1-Cotutela!$AU11,0)</f>
        <v>0</v>
      </c>
      <c r="I11" s="6">
        <f>IF(Proiecte_finalizare!E11=Coordonatori_principali!$I$1,1-Cotutela!$AU11,0)</f>
        <v>0</v>
      </c>
      <c r="J11" s="6">
        <f>IF(Proiecte_finalizare!E11=Coordonatori_principali!$J$1,1-Cotutela!$AU11,0)</f>
        <v>0</v>
      </c>
      <c r="K11" s="6">
        <f>IF(Proiecte_finalizare!E11=Coordonatori_principali!$K$1,1-Cotutela!$AU11,0)</f>
        <v>0</v>
      </c>
      <c r="L11" s="6">
        <f>IF(Proiecte_finalizare!E11=Coordonatori_principali!$L$1,1-Cotutela!$AU11,0)</f>
        <v>0</v>
      </c>
      <c r="M11" s="6">
        <f>IF(Proiecte_finalizare!E11=Coordonatori_principali!$M$1,1-Cotutela!$AU11,0)</f>
        <v>0</v>
      </c>
      <c r="N11" s="6">
        <f>IF(Proiecte_finalizare!E11=Coordonatori_principali!$N$1,1-Cotutela!$AU11,0)</f>
        <v>0</v>
      </c>
      <c r="O11" s="6">
        <f>IF(Proiecte_finalizare!E11=Coordonatori_principali!$O$1,1-Cotutela!$AU11,0)</f>
        <v>0</v>
      </c>
      <c r="P11" s="6">
        <f>IF(Proiecte_finalizare!E11=Coordonatori_principali!$P$1,1-Cotutela!$AU11,0)</f>
        <v>0</v>
      </c>
      <c r="Q11" s="6">
        <f>IF(Proiecte_finalizare!E11=Coordonatori_principali!$Q$1,1-Cotutela!$AU11,0)</f>
        <v>0</v>
      </c>
      <c r="R11" s="6">
        <f>IF(Proiecte_finalizare!E11=Coordonatori_principali!$R$1,1-Cotutela!$AU11,0)</f>
        <v>0</v>
      </c>
      <c r="S11" s="6">
        <f>IF(Proiecte_finalizare!E11=Coordonatori_principali!$S$1,1-Cotutela!$AU11,0)</f>
        <v>0</v>
      </c>
      <c r="T11" s="6">
        <f>IF(Proiecte_finalizare!E11=Coordonatori_principali!$T$1,1-Cotutela!$AU11,0)</f>
        <v>1</v>
      </c>
      <c r="U11" s="6">
        <f>IF(Proiecte_finalizare!E11=Coordonatori_principali!$U$1,1-Cotutela!$AU11,0)</f>
        <v>0</v>
      </c>
      <c r="V11" s="6">
        <f>IF(Proiecte_finalizare!E11=Coordonatori_principali!$V$1,1-Cotutela!$AU11,0)</f>
        <v>0</v>
      </c>
      <c r="W11" s="6">
        <f>IF(Proiecte_finalizare!E11=Coordonatori_principali!$W$1,1-Cotutela!$AU11,0)</f>
        <v>0</v>
      </c>
      <c r="X11" s="6">
        <f>IF(Proiecte_finalizare!E11=Coordonatori_principali!$X$1,1-Cotutela!$AU11,0)</f>
        <v>0</v>
      </c>
      <c r="Y11" s="6">
        <f>IF(Proiecte_finalizare!E11=Coordonatori_principali!$Y$1,1-Cotutela!$AU11,0)</f>
        <v>0</v>
      </c>
      <c r="Z11" s="6">
        <f>IF(Proiecte_finalizare!E11=Coordonatori_principali!$Z$1,1-Cotutela!$AU11,0)</f>
        <v>0</v>
      </c>
      <c r="AA11" s="6">
        <f>IF(Proiecte_finalizare!E11=Coordonatori_principali!$AA$1,1-Cotutela!$AU11,0)</f>
        <v>0</v>
      </c>
      <c r="AB11" s="6">
        <f>IF(Proiecte_finalizare!E11=Coordonatori_principali!$AB$1,1-Cotutela!$AU11,0)</f>
        <v>0</v>
      </c>
      <c r="AC11" s="6">
        <f>IF(Proiecte_finalizare!E11=Coordonatori_principali!$AC$1,1-Cotutela!$AU11,0)</f>
        <v>0</v>
      </c>
      <c r="AD11" s="6">
        <f>IF(Proiecte_finalizare!E11=Coordonatori_principali!$AD$1,1-Cotutela!$AU11,0)</f>
        <v>0</v>
      </c>
    </row>
    <row r="12" spans="1:30" x14ac:dyDescent="0.3">
      <c r="A12">
        <f>Proiecte_finalizare!A12</f>
        <v>11</v>
      </c>
      <c r="B12" t="str">
        <f>Proiecte_finalizare!B12</f>
        <v>CACABEU M. OVIDIU-IONUȚ</v>
      </c>
      <c r="C12" s="6">
        <f>IF(Proiecte_finalizare!E12=Coordonatori_principali!$C$1,1-Cotutela!$AU12,0)</f>
        <v>0</v>
      </c>
      <c r="D12" s="6">
        <f>IF(Proiecte_finalizare!E12=Coordonatori_principali!$D$1,1-Cotutela!$AU12,0)</f>
        <v>0</v>
      </c>
      <c r="E12" s="6">
        <f>IF(Proiecte_finalizare!E12=Coordonatori_principali!$E$1,1-Cotutela!$AU12,0)</f>
        <v>0</v>
      </c>
      <c r="F12" s="6">
        <f>IF(Proiecte_finalizare!E12=Coordonatori_principali!$F$1,1-Cotutela!$AU12,0)</f>
        <v>0</v>
      </c>
      <c r="G12" s="6">
        <f>IF(Proiecte_finalizare!E12=Coordonatori_principali!$G$1,1-Cotutela!$AU12,0)</f>
        <v>0</v>
      </c>
      <c r="H12" s="6">
        <f>IF(Proiecte_finalizare!E12=Coordonatori_principali!$H$1,1-Cotutela!$AU12,0)</f>
        <v>0</v>
      </c>
      <c r="I12" s="6">
        <f>IF(Proiecte_finalizare!E12=Coordonatori_principali!$I$1,1-Cotutela!$AU12,0)</f>
        <v>0</v>
      </c>
      <c r="J12" s="6">
        <f>IF(Proiecte_finalizare!E12=Coordonatori_principali!$J$1,1-Cotutela!$AU12,0)</f>
        <v>0</v>
      </c>
      <c r="K12" s="6">
        <f>IF(Proiecte_finalizare!E12=Coordonatori_principali!$K$1,1-Cotutela!$AU12,0)</f>
        <v>0</v>
      </c>
      <c r="L12" s="6">
        <f>IF(Proiecte_finalizare!E12=Coordonatori_principali!$L$1,1-Cotutela!$AU12,0)</f>
        <v>0</v>
      </c>
      <c r="M12" s="6">
        <f>IF(Proiecte_finalizare!E12=Coordonatori_principali!$M$1,1-Cotutela!$AU12,0)</f>
        <v>0</v>
      </c>
      <c r="N12" s="6">
        <f>IF(Proiecte_finalizare!E12=Coordonatori_principali!$N$1,1-Cotutela!$AU12,0)</f>
        <v>0</v>
      </c>
      <c r="O12" s="6">
        <f>IF(Proiecte_finalizare!E12=Coordonatori_principali!$O$1,1-Cotutela!$AU12,0)</f>
        <v>0</v>
      </c>
      <c r="P12" s="6">
        <f>IF(Proiecte_finalizare!E12=Coordonatori_principali!$P$1,1-Cotutela!$AU12,0)</f>
        <v>0</v>
      </c>
      <c r="Q12" s="6">
        <f>IF(Proiecte_finalizare!E12=Coordonatori_principali!$Q$1,1-Cotutela!$AU12,0)</f>
        <v>0</v>
      </c>
      <c r="R12" s="6">
        <f>IF(Proiecte_finalizare!E12=Coordonatori_principali!$R$1,1-Cotutela!$AU12,0)</f>
        <v>0</v>
      </c>
      <c r="S12" s="6">
        <f>IF(Proiecte_finalizare!E12=Coordonatori_principali!$S$1,1-Cotutela!$AU12,0)</f>
        <v>0</v>
      </c>
      <c r="T12" s="6">
        <f>IF(Proiecte_finalizare!E12=Coordonatori_principali!$T$1,1-Cotutela!$AU12,0)</f>
        <v>0</v>
      </c>
      <c r="U12" s="6">
        <f>IF(Proiecte_finalizare!E12=Coordonatori_principali!$U$1,1-Cotutela!$AU12,0)</f>
        <v>0</v>
      </c>
      <c r="V12" s="6">
        <f>IF(Proiecte_finalizare!E12=Coordonatori_principali!$V$1,1-Cotutela!$AU12,0)</f>
        <v>0</v>
      </c>
      <c r="W12" s="6">
        <f>IF(Proiecte_finalizare!E12=Coordonatori_principali!$W$1,1-Cotutela!$AU12,0)</f>
        <v>0</v>
      </c>
      <c r="X12" s="6">
        <f>IF(Proiecte_finalizare!E12=Coordonatori_principali!$X$1,1-Cotutela!$AU12,0)</f>
        <v>0</v>
      </c>
      <c r="Y12" s="6">
        <f>IF(Proiecte_finalizare!E12=Coordonatori_principali!$Y$1,1-Cotutela!$AU12,0)</f>
        <v>0</v>
      </c>
      <c r="Z12" s="6">
        <f>IF(Proiecte_finalizare!E12=Coordonatori_principali!$Z$1,1-Cotutela!$AU12,0)</f>
        <v>0</v>
      </c>
      <c r="AA12" s="6">
        <f>IF(Proiecte_finalizare!E12=Coordonatori_principali!$AA$1,1-Cotutela!$AU12,0)</f>
        <v>0</v>
      </c>
      <c r="AB12" s="6">
        <f>IF(Proiecte_finalizare!E12=Coordonatori_principali!$AB$1,1-Cotutela!$AU12,0)</f>
        <v>0</v>
      </c>
      <c r="AC12" s="6">
        <f>IF(Proiecte_finalizare!E12=Coordonatori_principali!$AC$1,1-Cotutela!$AU12,0)</f>
        <v>0</v>
      </c>
      <c r="AD12" s="6">
        <f>IF(Proiecte_finalizare!E12=Coordonatori_principali!$AD$1,1-Cotutela!$AU12,0)</f>
        <v>0</v>
      </c>
    </row>
    <row r="13" spans="1:30" x14ac:dyDescent="0.3">
      <c r="A13">
        <f>Proiecte_finalizare!A13</f>
        <v>12</v>
      </c>
      <c r="B13" t="str">
        <f>Proiecte_finalizare!B13</f>
        <v>CĂRĂȘEL V.-C. VALENTIN-CLAUDIU</v>
      </c>
      <c r="C13" s="6">
        <f>IF(Proiecte_finalizare!E13=Coordonatori_principali!$C$1,1-Cotutela!$AU13,0)</f>
        <v>0</v>
      </c>
      <c r="D13" s="6">
        <f>IF(Proiecte_finalizare!E13=Coordonatori_principali!$D$1,1-Cotutela!$AU13,0)</f>
        <v>0</v>
      </c>
      <c r="E13" s="6">
        <f>IF(Proiecte_finalizare!E13=Coordonatori_principali!$E$1,1-Cotutela!$AU13,0)</f>
        <v>0</v>
      </c>
      <c r="F13" s="6">
        <f>IF(Proiecte_finalizare!E13=Coordonatori_principali!$F$1,1-Cotutela!$AU13,0)</f>
        <v>0</v>
      </c>
      <c r="G13" s="6">
        <f>IF(Proiecte_finalizare!E13=Coordonatori_principali!$G$1,1-Cotutela!$AU13,0)</f>
        <v>0</v>
      </c>
      <c r="H13" s="6">
        <f>IF(Proiecte_finalizare!E13=Coordonatori_principali!$H$1,1-Cotutela!$AU13,0)</f>
        <v>0</v>
      </c>
      <c r="I13" s="6">
        <f>IF(Proiecte_finalizare!E13=Coordonatori_principali!$I$1,1-Cotutela!$AU13,0)</f>
        <v>0</v>
      </c>
      <c r="J13" s="6">
        <f>IF(Proiecte_finalizare!E13=Coordonatori_principali!$J$1,1-Cotutela!$AU13,0)</f>
        <v>0</v>
      </c>
      <c r="K13" s="6">
        <f>IF(Proiecte_finalizare!E13=Coordonatori_principali!$K$1,1-Cotutela!$AU13,0)</f>
        <v>0</v>
      </c>
      <c r="L13" s="6">
        <f>IF(Proiecte_finalizare!E13=Coordonatori_principali!$L$1,1-Cotutela!$AU13,0)</f>
        <v>0</v>
      </c>
      <c r="M13" s="6">
        <f>IF(Proiecte_finalizare!E13=Coordonatori_principali!$M$1,1-Cotutela!$AU13,0)</f>
        <v>0</v>
      </c>
      <c r="N13" s="6">
        <f>IF(Proiecte_finalizare!E13=Coordonatori_principali!$N$1,1-Cotutela!$AU13,0)</f>
        <v>0</v>
      </c>
      <c r="O13" s="6">
        <f>IF(Proiecte_finalizare!E13=Coordonatori_principali!$O$1,1-Cotutela!$AU13,0)</f>
        <v>0</v>
      </c>
      <c r="P13" s="6">
        <f>IF(Proiecte_finalizare!E13=Coordonatori_principali!$P$1,1-Cotutela!$AU13,0)</f>
        <v>0</v>
      </c>
      <c r="Q13" s="6">
        <f>IF(Proiecte_finalizare!E13=Coordonatori_principali!$Q$1,1-Cotutela!$AU13,0)</f>
        <v>0</v>
      </c>
      <c r="R13" s="6">
        <f>IF(Proiecte_finalizare!E13=Coordonatori_principali!$R$1,1-Cotutela!$AU13,0)</f>
        <v>0</v>
      </c>
      <c r="S13" s="6">
        <f>IF(Proiecte_finalizare!E13=Coordonatori_principali!$S$1,1-Cotutela!$AU13,0)</f>
        <v>0</v>
      </c>
      <c r="T13" s="6">
        <f>IF(Proiecte_finalizare!E13=Coordonatori_principali!$T$1,1-Cotutela!$AU13,0)</f>
        <v>0</v>
      </c>
      <c r="U13" s="6">
        <f>IF(Proiecte_finalizare!E13=Coordonatori_principali!$U$1,1-Cotutela!$AU13,0)</f>
        <v>0</v>
      </c>
      <c r="V13" s="6">
        <f>IF(Proiecte_finalizare!E13=Coordonatori_principali!$V$1,1-Cotutela!$AU13,0)</f>
        <v>0</v>
      </c>
      <c r="W13" s="6">
        <f>IF(Proiecte_finalizare!E13=Coordonatori_principali!$W$1,1-Cotutela!$AU13,0)</f>
        <v>0</v>
      </c>
      <c r="X13" s="6">
        <f>IF(Proiecte_finalizare!E13=Coordonatori_principali!$X$1,1-Cotutela!$AU13,0)</f>
        <v>0</v>
      </c>
      <c r="Y13" s="6">
        <f>IF(Proiecte_finalizare!E13=Coordonatori_principali!$Y$1,1-Cotutela!$AU13,0)</f>
        <v>0</v>
      </c>
      <c r="Z13" s="6">
        <f>IF(Proiecte_finalizare!E13=Coordonatori_principali!$Z$1,1-Cotutela!$AU13,0)</f>
        <v>0</v>
      </c>
      <c r="AA13" s="6">
        <f>IF(Proiecte_finalizare!E13=Coordonatori_principali!$AA$1,1-Cotutela!$AU13,0)</f>
        <v>0</v>
      </c>
      <c r="AB13" s="6">
        <f>IF(Proiecte_finalizare!E13=Coordonatori_principali!$AB$1,1-Cotutela!$AU13,0)</f>
        <v>0</v>
      </c>
      <c r="AC13" s="6">
        <f>IF(Proiecte_finalizare!E13=Coordonatori_principali!$AC$1,1-Cotutela!$AU13,0)</f>
        <v>0</v>
      </c>
      <c r="AD13" s="6">
        <f>IF(Proiecte_finalizare!E13=Coordonatori_principali!$AD$1,1-Cotutela!$AU13,0)</f>
        <v>0</v>
      </c>
    </row>
    <row r="14" spans="1:30" x14ac:dyDescent="0.3">
      <c r="A14">
        <f>Proiecte_finalizare!A14</f>
        <v>13</v>
      </c>
      <c r="B14" t="str">
        <f>Proiecte_finalizare!B14</f>
        <v>CHIRCA P.-S. COSMIN -ANDREI</v>
      </c>
      <c r="C14" s="6">
        <f>IF(Proiecte_finalizare!E14=Coordonatori_principali!$C$1,1-Cotutela!$AU14,0)</f>
        <v>0</v>
      </c>
      <c r="D14" s="6">
        <f>IF(Proiecte_finalizare!E14=Coordonatori_principali!$D$1,1-Cotutela!$AU14,0)</f>
        <v>0</v>
      </c>
      <c r="E14" s="6">
        <f>IF(Proiecte_finalizare!E14=Coordonatori_principali!$E$1,1-Cotutela!$AU14,0)</f>
        <v>0</v>
      </c>
      <c r="F14" s="6">
        <f>IF(Proiecte_finalizare!E14=Coordonatori_principali!$F$1,1-Cotutela!$AU14,0)</f>
        <v>0</v>
      </c>
      <c r="G14" s="6">
        <f>IF(Proiecte_finalizare!E14=Coordonatori_principali!$G$1,1-Cotutela!$AU14,0)</f>
        <v>0</v>
      </c>
      <c r="H14" s="6">
        <f>IF(Proiecte_finalizare!E14=Coordonatori_principali!$H$1,1-Cotutela!$AU14,0)</f>
        <v>0</v>
      </c>
      <c r="I14" s="6">
        <f>IF(Proiecte_finalizare!E14=Coordonatori_principali!$I$1,1-Cotutela!$AU14,0)</f>
        <v>0</v>
      </c>
      <c r="J14" s="6">
        <f>IF(Proiecte_finalizare!E14=Coordonatori_principali!$J$1,1-Cotutela!$AU14,0)</f>
        <v>0</v>
      </c>
      <c r="K14" s="6">
        <f>IF(Proiecte_finalizare!E14=Coordonatori_principali!$K$1,1-Cotutela!$AU14,0)</f>
        <v>0</v>
      </c>
      <c r="L14" s="6">
        <f>IF(Proiecte_finalizare!E14=Coordonatori_principali!$L$1,1-Cotutela!$AU14,0)</f>
        <v>0</v>
      </c>
      <c r="M14" s="6">
        <f>IF(Proiecte_finalizare!E14=Coordonatori_principali!$M$1,1-Cotutela!$AU14,0)</f>
        <v>0</v>
      </c>
      <c r="N14" s="6">
        <f>IF(Proiecte_finalizare!E14=Coordonatori_principali!$N$1,1-Cotutela!$AU14,0)</f>
        <v>0</v>
      </c>
      <c r="O14" s="6">
        <f>IF(Proiecte_finalizare!E14=Coordonatori_principali!$O$1,1-Cotutela!$AU14,0)</f>
        <v>0</v>
      </c>
      <c r="P14" s="6">
        <f>IF(Proiecte_finalizare!E14=Coordonatori_principali!$P$1,1-Cotutela!$AU14,0)</f>
        <v>0</v>
      </c>
      <c r="Q14" s="6">
        <f>IF(Proiecte_finalizare!E14=Coordonatori_principali!$Q$1,1-Cotutela!$AU14,0)</f>
        <v>0</v>
      </c>
      <c r="R14" s="6">
        <f>IF(Proiecte_finalizare!E14=Coordonatori_principali!$R$1,1-Cotutela!$AU14,0)</f>
        <v>0</v>
      </c>
      <c r="S14" s="6">
        <f>IF(Proiecte_finalizare!E14=Coordonatori_principali!$S$1,1-Cotutela!$AU14,0)</f>
        <v>0</v>
      </c>
      <c r="T14" s="6">
        <f>IF(Proiecte_finalizare!E14=Coordonatori_principali!$T$1,1-Cotutela!$AU14,0)</f>
        <v>0</v>
      </c>
      <c r="U14" s="6">
        <f>IF(Proiecte_finalizare!E14=Coordonatori_principali!$U$1,1-Cotutela!$AU14,0)</f>
        <v>0</v>
      </c>
      <c r="V14" s="6">
        <f>IF(Proiecte_finalizare!E14=Coordonatori_principali!$V$1,1-Cotutela!$AU14,0)</f>
        <v>0</v>
      </c>
      <c r="W14" s="6">
        <f>IF(Proiecte_finalizare!E14=Coordonatori_principali!$W$1,1-Cotutela!$AU14,0)</f>
        <v>0</v>
      </c>
      <c r="X14" s="6">
        <f>IF(Proiecte_finalizare!E14=Coordonatori_principali!$X$1,1-Cotutela!$AU14,0)</f>
        <v>0</v>
      </c>
      <c r="Y14" s="6">
        <f>IF(Proiecte_finalizare!E14=Coordonatori_principali!$Y$1,1-Cotutela!$AU14,0)</f>
        <v>0</v>
      </c>
      <c r="Z14" s="6">
        <f>IF(Proiecte_finalizare!E14=Coordonatori_principali!$Z$1,1-Cotutela!$AU14,0)</f>
        <v>0</v>
      </c>
      <c r="AA14" s="6">
        <f>IF(Proiecte_finalizare!E14=Coordonatori_principali!$AA$1,1-Cotutela!$AU14,0)</f>
        <v>0</v>
      </c>
      <c r="AB14" s="6">
        <f>IF(Proiecte_finalizare!E14=Coordonatori_principali!$AB$1,1-Cotutela!$AU14,0)</f>
        <v>0</v>
      </c>
      <c r="AC14" s="6">
        <f>IF(Proiecte_finalizare!E14=Coordonatori_principali!$AC$1,1-Cotutela!$AU14,0)</f>
        <v>0</v>
      </c>
      <c r="AD14" s="6">
        <f>IF(Proiecte_finalizare!E14=Coordonatori_principali!$AD$1,1-Cotutela!$AU14,0)</f>
        <v>0</v>
      </c>
    </row>
    <row r="15" spans="1:30" x14ac:dyDescent="0.3">
      <c r="A15">
        <f>Proiecte_finalizare!A15</f>
        <v>14</v>
      </c>
      <c r="B15" t="str">
        <f>Proiecte_finalizare!B15</f>
        <v>CIOBANU F. ADRIAN-GEORGE</v>
      </c>
      <c r="C15" s="6">
        <f>IF(Proiecte_finalizare!E15=Coordonatori_principali!$C$1,1-Cotutela!$AU15,0)</f>
        <v>0</v>
      </c>
      <c r="D15" s="6">
        <f>IF(Proiecte_finalizare!E15=Coordonatori_principali!$D$1,1-Cotutela!$AU15,0)</f>
        <v>0</v>
      </c>
      <c r="E15" s="6">
        <f>IF(Proiecte_finalizare!E15=Coordonatori_principali!$E$1,1-Cotutela!$AU15,0)</f>
        <v>0</v>
      </c>
      <c r="F15" s="6">
        <f>IF(Proiecte_finalizare!E15=Coordonatori_principali!$F$1,1-Cotutela!$AU15,0)</f>
        <v>0</v>
      </c>
      <c r="G15" s="6">
        <f>IF(Proiecte_finalizare!E15=Coordonatori_principali!$G$1,1-Cotutela!$AU15,0)</f>
        <v>0</v>
      </c>
      <c r="H15" s="6">
        <f>IF(Proiecte_finalizare!E15=Coordonatori_principali!$H$1,1-Cotutela!$AU15,0)</f>
        <v>0</v>
      </c>
      <c r="I15" s="6">
        <f>IF(Proiecte_finalizare!E15=Coordonatori_principali!$I$1,1-Cotutela!$AU15,0)</f>
        <v>0</v>
      </c>
      <c r="J15" s="6">
        <f>IF(Proiecte_finalizare!E15=Coordonatori_principali!$J$1,1-Cotutela!$AU15,0)</f>
        <v>0</v>
      </c>
      <c r="K15" s="6">
        <f>IF(Proiecte_finalizare!E15=Coordonatori_principali!$K$1,1-Cotutela!$AU15,0)</f>
        <v>0</v>
      </c>
      <c r="L15" s="6">
        <f>IF(Proiecte_finalizare!E15=Coordonatori_principali!$L$1,1-Cotutela!$AU15,0)</f>
        <v>0</v>
      </c>
      <c r="M15" s="6">
        <f>IF(Proiecte_finalizare!E15=Coordonatori_principali!$M$1,1-Cotutela!$AU15,0)</f>
        <v>0</v>
      </c>
      <c r="N15" s="6">
        <f>IF(Proiecte_finalizare!E15=Coordonatori_principali!$N$1,1-Cotutela!$AU15,0)</f>
        <v>0</v>
      </c>
      <c r="O15" s="6">
        <f>IF(Proiecte_finalizare!E15=Coordonatori_principali!$O$1,1-Cotutela!$AU15,0)</f>
        <v>0</v>
      </c>
      <c r="P15" s="6">
        <f>IF(Proiecte_finalizare!E15=Coordonatori_principali!$P$1,1-Cotutela!$AU15,0)</f>
        <v>0</v>
      </c>
      <c r="Q15" s="6">
        <f>IF(Proiecte_finalizare!E15=Coordonatori_principali!$Q$1,1-Cotutela!$AU15,0)</f>
        <v>1</v>
      </c>
      <c r="R15" s="6">
        <f>IF(Proiecte_finalizare!E15=Coordonatori_principali!$R$1,1-Cotutela!$AU15,0)</f>
        <v>0</v>
      </c>
      <c r="S15" s="6">
        <f>IF(Proiecte_finalizare!E15=Coordonatori_principali!$S$1,1-Cotutela!$AU15,0)</f>
        <v>0</v>
      </c>
      <c r="T15" s="6">
        <f>IF(Proiecte_finalizare!E15=Coordonatori_principali!$T$1,1-Cotutela!$AU15,0)</f>
        <v>0</v>
      </c>
      <c r="U15" s="6">
        <f>IF(Proiecte_finalizare!E15=Coordonatori_principali!$U$1,1-Cotutela!$AU15,0)</f>
        <v>0</v>
      </c>
      <c r="V15" s="6">
        <f>IF(Proiecte_finalizare!E15=Coordonatori_principali!$V$1,1-Cotutela!$AU15,0)</f>
        <v>0</v>
      </c>
      <c r="W15" s="6">
        <f>IF(Proiecte_finalizare!E15=Coordonatori_principali!$W$1,1-Cotutela!$AU15,0)</f>
        <v>0</v>
      </c>
      <c r="X15" s="6">
        <f>IF(Proiecte_finalizare!E15=Coordonatori_principali!$X$1,1-Cotutela!$AU15,0)</f>
        <v>0</v>
      </c>
      <c r="Y15" s="6">
        <f>IF(Proiecte_finalizare!E15=Coordonatori_principali!$Y$1,1-Cotutela!$AU15,0)</f>
        <v>0</v>
      </c>
      <c r="Z15" s="6">
        <f>IF(Proiecte_finalizare!E15=Coordonatori_principali!$Z$1,1-Cotutela!$AU15,0)</f>
        <v>0</v>
      </c>
      <c r="AA15" s="6">
        <f>IF(Proiecte_finalizare!E15=Coordonatori_principali!$AA$1,1-Cotutela!$AU15,0)</f>
        <v>0</v>
      </c>
      <c r="AB15" s="6">
        <f>IF(Proiecte_finalizare!E15=Coordonatori_principali!$AB$1,1-Cotutela!$AU15,0)</f>
        <v>0</v>
      </c>
      <c r="AC15" s="6">
        <f>IF(Proiecte_finalizare!E15=Coordonatori_principali!$AC$1,1-Cotutela!$AU15,0)</f>
        <v>0</v>
      </c>
      <c r="AD15" s="6">
        <f>IF(Proiecte_finalizare!E15=Coordonatori_principali!$AD$1,1-Cotutela!$AU15,0)</f>
        <v>0</v>
      </c>
    </row>
    <row r="16" spans="1:30" x14ac:dyDescent="0.3">
      <c r="A16">
        <f>Proiecte_finalizare!A16</f>
        <v>15</v>
      </c>
      <c r="B16" t="str">
        <f>Proiecte_finalizare!B16</f>
        <v>CIUVĂȚ V. VALENTIN-FLORENTIN</v>
      </c>
      <c r="C16" s="6">
        <f>IF(Proiecte_finalizare!E16=Coordonatori_principali!$C$1,1-Cotutela!$AU16,0)</f>
        <v>0</v>
      </c>
      <c r="D16" s="6">
        <f>IF(Proiecte_finalizare!E16=Coordonatori_principali!$D$1,1-Cotutela!$AU16,0)</f>
        <v>0</v>
      </c>
      <c r="E16" s="6">
        <f>IF(Proiecte_finalizare!E16=Coordonatori_principali!$E$1,1-Cotutela!$AU16,0)</f>
        <v>0</v>
      </c>
      <c r="F16" s="6">
        <f>IF(Proiecte_finalizare!E16=Coordonatori_principali!$F$1,1-Cotutela!$AU16,0)</f>
        <v>0</v>
      </c>
      <c r="G16" s="6">
        <f>IF(Proiecte_finalizare!E16=Coordonatori_principali!$G$1,1-Cotutela!$AU16,0)</f>
        <v>0</v>
      </c>
      <c r="H16" s="6">
        <f>IF(Proiecte_finalizare!E16=Coordonatori_principali!$H$1,1-Cotutela!$AU16,0)</f>
        <v>0</v>
      </c>
      <c r="I16" s="6">
        <f>IF(Proiecte_finalizare!E16=Coordonatori_principali!$I$1,1-Cotutela!$AU16,0)</f>
        <v>0</v>
      </c>
      <c r="J16" s="6">
        <f>IF(Proiecte_finalizare!E16=Coordonatori_principali!$J$1,1-Cotutela!$AU16,0)</f>
        <v>0</v>
      </c>
      <c r="K16" s="6">
        <f>IF(Proiecte_finalizare!E16=Coordonatori_principali!$K$1,1-Cotutela!$AU16,0)</f>
        <v>0</v>
      </c>
      <c r="L16" s="6">
        <f>IF(Proiecte_finalizare!E16=Coordonatori_principali!$L$1,1-Cotutela!$AU16,0)</f>
        <v>0</v>
      </c>
      <c r="M16" s="6">
        <f>IF(Proiecte_finalizare!E16=Coordonatori_principali!$M$1,1-Cotutela!$AU16,0)</f>
        <v>0</v>
      </c>
      <c r="N16" s="6">
        <f>IF(Proiecte_finalizare!E16=Coordonatori_principali!$N$1,1-Cotutela!$AU16,0)</f>
        <v>0</v>
      </c>
      <c r="O16" s="6">
        <f>IF(Proiecte_finalizare!E16=Coordonatori_principali!$O$1,1-Cotutela!$AU16,0)</f>
        <v>0</v>
      </c>
      <c r="P16" s="6">
        <f>IF(Proiecte_finalizare!E16=Coordonatori_principali!$P$1,1-Cotutela!$AU16,0)</f>
        <v>0</v>
      </c>
      <c r="Q16" s="6">
        <f>IF(Proiecte_finalizare!E16=Coordonatori_principali!$Q$1,1-Cotutela!$AU16,0)</f>
        <v>0</v>
      </c>
      <c r="R16" s="6">
        <f>IF(Proiecte_finalizare!E16=Coordonatori_principali!$R$1,1-Cotutela!$AU16,0)</f>
        <v>0</v>
      </c>
      <c r="S16" s="6">
        <f>IF(Proiecte_finalizare!E16=Coordonatori_principali!$S$1,1-Cotutela!$AU16,0)</f>
        <v>0</v>
      </c>
      <c r="T16" s="6">
        <f>IF(Proiecte_finalizare!E16=Coordonatori_principali!$T$1,1-Cotutela!$AU16,0)</f>
        <v>0</v>
      </c>
      <c r="U16" s="6">
        <f>IF(Proiecte_finalizare!E16=Coordonatori_principali!$U$1,1-Cotutela!$AU16,0)</f>
        <v>0</v>
      </c>
      <c r="V16" s="6">
        <f>IF(Proiecte_finalizare!E16=Coordonatori_principali!$V$1,1-Cotutela!$AU16,0)</f>
        <v>0</v>
      </c>
      <c r="W16" s="6">
        <f>IF(Proiecte_finalizare!E16=Coordonatori_principali!$W$1,1-Cotutela!$AU16,0)</f>
        <v>0</v>
      </c>
      <c r="X16" s="6">
        <f>IF(Proiecte_finalizare!E16=Coordonatori_principali!$X$1,1-Cotutela!$AU16,0)</f>
        <v>0</v>
      </c>
      <c r="Y16" s="6">
        <f>IF(Proiecte_finalizare!E16=Coordonatori_principali!$Y$1,1-Cotutela!$AU16,0)</f>
        <v>0.5</v>
      </c>
      <c r="Z16" s="6">
        <f>IF(Proiecte_finalizare!E16=Coordonatori_principali!$Z$1,1-Cotutela!$AU16,0)</f>
        <v>0</v>
      </c>
      <c r="AA16" s="6">
        <f>IF(Proiecte_finalizare!E16=Coordonatori_principali!$AA$1,1-Cotutela!$AU16,0)</f>
        <v>0</v>
      </c>
      <c r="AB16" s="6">
        <f>IF(Proiecte_finalizare!E16=Coordonatori_principali!$AB$1,1-Cotutela!$AU16,0)</f>
        <v>0</v>
      </c>
      <c r="AC16" s="6">
        <f>IF(Proiecte_finalizare!E16=Coordonatori_principali!$AC$1,1-Cotutela!$AU16,0)</f>
        <v>0</v>
      </c>
      <c r="AD16" s="6">
        <f>IF(Proiecte_finalizare!E16=Coordonatori_principali!$AD$1,1-Cotutela!$AU16,0)</f>
        <v>0</v>
      </c>
    </row>
    <row r="17" spans="1:30" x14ac:dyDescent="0.3">
      <c r="A17">
        <f>Proiecte_finalizare!A17</f>
        <v>16</v>
      </c>
      <c r="B17" t="str">
        <f>Proiecte_finalizare!B17</f>
        <v>CÎRSTOCEA I. MARIA -ALEXANDRA</v>
      </c>
      <c r="C17" s="6">
        <f>IF(Proiecte_finalizare!E17=Coordonatori_principali!$C$1,1-Cotutela!$AU17,0)</f>
        <v>0</v>
      </c>
      <c r="D17" s="6">
        <f>IF(Proiecte_finalizare!E17=Coordonatori_principali!$D$1,1-Cotutela!$AU17,0)</f>
        <v>0</v>
      </c>
      <c r="E17" s="6">
        <f>IF(Proiecte_finalizare!E17=Coordonatori_principali!$E$1,1-Cotutela!$AU17,0)</f>
        <v>0</v>
      </c>
      <c r="F17" s="6">
        <f>IF(Proiecte_finalizare!E17=Coordonatori_principali!$F$1,1-Cotutela!$AU17,0)</f>
        <v>0</v>
      </c>
      <c r="G17" s="6">
        <f>IF(Proiecte_finalizare!E17=Coordonatori_principali!$G$1,1-Cotutela!$AU17,0)</f>
        <v>0</v>
      </c>
      <c r="H17" s="6">
        <f>IF(Proiecte_finalizare!E17=Coordonatori_principali!$H$1,1-Cotutela!$AU17,0)</f>
        <v>0</v>
      </c>
      <c r="I17" s="6">
        <f>IF(Proiecte_finalizare!E17=Coordonatori_principali!$I$1,1-Cotutela!$AU17,0)</f>
        <v>0</v>
      </c>
      <c r="J17" s="6">
        <f>IF(Proiecte_finalizare!E17=Coordonatori_principali!$J$1,1-Cotutela!$AU17,0)</f>
        <v>0</v>
      </c>
      <c r="K17" s="6">
        <f>IF(Proiecte_finalizare!E17=Coordonatori_principali!$K$1,1-Cotutela!$AU17,0)</f>
        <v>0</v>
      </c>
      <c r="L17" s="6">
        <f>IF(Proiecte_finalizare!E17=Coordonatori_principali!$L$1,1-Cotutela!$AU17,0)</f>
        <v>0</v>
      </c>
      <c r="M17" s="6">
        <f>IF(Proiecte_finalizare!E17=Coordonatori_principali!$M$1,1-Cotutela!$AU17,0)</f>
        <v>0</v>
      </c>
      <c r="N17" s="6">
        <f>IF(Proiecte_finalizare!E17=Coordonatori_principali!$N$1,1-Cotutela!$AU17,0)</f>
        <v>0</v>
      </c>
      <c r="O17" s="6">
        <f>IF(Proiecte_finalizare!E17=Coordonatori_principali!$O$1,1-Cotutela!$AU17,0)</f>
        <v>0</v>
      </c>
      <c r="P17" s="6">
        <f>IF(Proiecte_finalizare!E17=Coordonatori_principali!$P$1,1-Cotutela!$AU17,0)</f>
        <v>0</v>
      </c>
      <c r="Q17" s="6">
        <f>IF(Proiecte_finalizare!E17=Coordonatori_principali!$Q$1,1-Cotutela!$AU17,0)</f>
        <v>0</v>
      </c>
      <c r="R17" s="6">
        <f>IF(Proiecte_finalizare!E17=Coordonatori_principali!$R$1,1-Cotutela!$AU17,0)</f>
        <v>1</v>
      </c>
      <c r="S17" s="6">
        <f>IF(Proiecte_finalizare!E17=Coordonatori_principali!$S$1,1-Cotutela!$AU17,0)</f>
        <v>0</v>
      </c>
      <c r="T17" s="6">
        <f>IF(Proiecte_finalizare!E17=Coordonatori_principali!$T$1,1-Cotutela!$AU17,0)</f>
        <v>0</v>
      </c>
      <c r="U17" s="6">
        <f>IF(Proiecte_finalizare!E17=Coordonatori_principali!$U$1,1-Cotutela!$AU17,0)</f>
        <v>0</v>
      </c>
      <c r="V17" s="6">
        <f>IF(Proiecte_finalizare!E17=Coordonatori_principali!$V$1,1-Cotutela!$AU17,0)</f>
        <v>0</v>
      </c>
      <c r="W17" s="6">
        <f>IF(Proiecte_finalizare!E17=Coordonatori_principali!$W$1,1-Cotutela!$AU17,0)</f>
        <v>0</v>
      </c>
      <c r="X17" s="6">
        <f>IF(Proiecte_finalizare!E17=Coordonatori_principali!$X$1,1-Cotutela!$AU17,0)</f>
        <v>0</v>
      </c>
      <c r="Y17" s="6">
        <f>IF(Proiecte_finalizare!E17=Coordonatori_principali!$Y$1,1-Cotutela!$AU17,0)</f>
        <v>0</v>
      </c>
      <c r="Z17" s="6">
        <f>IF(Proiecte_finalizare!E17=Coordonatori_principali!$Z$1,1-Cotutela!$AU17,0)</f>
        <v>0</v>
      </c>
      <c r="AA17" s="6">
        <f>IF(Proiecte_finalizare!E17=Coordonatori_principali!$AA$1,1-Cotutela!$AU17,0)</f>
        <v>0</v>
      </c>
      <c r="AB17" s="6">
        <f>IF(Proiecte_finalizare!E17=Coordonatori_principali!$AB$1,1-Cotutela!$AU17,0)</f>
        <v>0</v>
      </c>
      <c r="AC17" s="6">
        <f>IF(Proiecte_finalizare!E17=Coordonatori_principali!$AC$1,1-Cotutela!$AU17,0)</f>
        <v>0</v>
      </c>
      <c r="AD17" s="6">
        <f>IF(Proiecte_finalizare!E17=Coordonatori_principali!$AD$1,1-Cotutela!$AU17,0)</f>
        <v>0</v>
      </c>
    </row>
    <row r="18" spans="1:30" x14ac:dyDescent="0.3">
      <c r="A18">
        <f>Proiecte_finalizare!A18</f>
        <v>17</v>
      </c>
      <c r="B18" t="str">
        <f>Proiecte_finalizare!B18</f>
        <v>COTIGĂ COJOACĂ P. MIHAELA -LARISA</v>
      </c>
      <c r="C18" s="6">
        <f>IF(Proiecte_finalizare!E18=Coordonatori_principali!$C$1,1-Cotutela!$AU18,0)</f>
        <v>0</v>
      </c>
      <c r="D18" s="6">
        <f>IF(Proiecte_finalizare!E18=Coordonatori_principali!$D$1,1-Cotutela!$AU18,0)</f>
        <v>0</v>
      </c>
      <c r="E18" s="6">
        <f>IF(Proiecte_finalizare!E18=Coordonatori_principali!$E$1,1-Cotutela!$AU18,0)</f>
        <v>0</v>
      </c>
      <c r="F18" s="6">
        <f>IF(Proiecte_finalizare!E18=Coordonatori_principali!$F$1,1-Cotutela!$AU18,0)</f>
        <v>0</v>
      </c>
      <c r="G18" s="6">
        <f>IF(Proiecte_finalizare!E18=Coordonatori_principali!$G$1,1-Cotutela!$AU18,0)</f>
        <v>0</v>
      </c>
      <c r="H18" s="6">
        <f>IF(Proiecte_finalizare!E18=Coordonatori_principali!$H$1,1-Cotutela!$AU18,0)</f>
        <v>0</v>
      </c>
      <c r="I18" s="6">
        <f>IF(Proiecte_finalizare!E18=Coordonatori_principali!$I$1,1-Cotutela!$AU18,0)</f>
        <v>0</v>
      </c>
      <c r="J18" s="6">
        <f>IF(Proiecte_finalizare!E18=Coordonatori_principali!$J$1,1-Cotutela!$AU18,0)</f>
        <v>0</v>
      </c>
      <c r="K18" s="6">
        <f>IF(Proiecte_finalizare!E18=Coordonatori_principali!$K$1,1-Cotutela!$AU18,0)</f>
        <v>0</v>
      </c>
      <c r="L18" s="6">
        <f>IF(Proiecte_finalizare!E18=Coordonatori_principali!$L$1,1-Cotutela!$AU18,0)</f>
        <v>0</v>
      </c>
      <c r="M18" s="6">
        <f>IF(Proiecte_finalizare!E18=Coordonatori_principali!$M$1,1-Cotutela!$AU18,0)</f>
        <v>0</v>
      </c>
      <c r="N18" s="6">
        <f>IF(Proiecte_finalizare!E18=Coordonatori_principali!$N$1,1-Cotutela!$AU18,0)</f>
        <v>0</v>
      </c>
      <c r="O18" s="6">
        <f>IF(Proiecte_finalizare!E18=Coordonatori_principali!$O$1,1-Cotutela!$AU18,0)</f>
        <v>0</v>
      </c>
      <c r="P18" s="6">
        <f>IF(Proiecte_finalizare!E18=Coordonatori_principali!$P$1,1-Cotutela!$AU18,0)</f>
        <v>0</v>
      </c>
      <c r="Q18" s="6">
        <f>IF(Proiecte_finalizare!E18=Coordonatori_principali!$Q$1,1-Cotutela!$AU18,0)</f>
        <v>0</v>
      </c>
      <c r="R18" s="6">
        <f>IF(Proiecte_finalizare!E18=Coordonatori_principali!$R$1,1-Cotutela!$AU18,0)</f>
        <v>0</v>
      </c>
      <c r="S18" s="6">
        <f>IF(Proiecte_finalizare!E18=Coordonatori_principali!$S$1,1-Cotutela!$AU18,0)</f>
        <v>0</v>
      </c>
      <c r="T18" s="6">
        <f>IF(Proiecte_finalizare!E18=Coordonatori_principali!$T$1,1-Cotutela!$AU18,0)</f>
        <v>0</v>
      </c>
      <c r="U18" s="6">
        <f>IF(Proiecte_finalizare!E18=Coordonatori_principali!$U$1,1-Cotutela!$AU18,0)</f>
        <v>0</v>
      </c>
      <c r="V18" s="6">
        <f>IF(Proiecte_finalizare!E18=Coordonatori_principali!$V$1,1-Cotutela!$AU18,0)</f>
        <v>0</v>
      </c>
      <c r="W18" s="6">
        <f>IF(Proiecte_finalizare!E18=Coordonatori_principali!$W$1,1-Cotutela!$AU18,0)</f>
        <v>0</v>
      </c>
      <c r="X18" s="6">
        <f>IF(Proiecte_finalizare!E18=Coordonatori_principali!$X$1,1-Cotutela!$AU18,0)</f>
        <v>0</v>
      </c>
      <c r="Y18" s="6">
        <f>IF(Proiecte_finalizare!E18=Coordonatori_principali!$Y$1,1-Cotutela!$AU18,0)</f>
        <v>1</v>
      </c>
      <c r="Z18" s="6">
        <f>IF(Proiecte_finalizare!E18=Coordonatori_principali!$Z$1,1-Cotutela!$AU18,0)</f>
        <v>0</v>
      </c>
      <c r="AA18" s="6">
        <f>IF(Proiecte_finalizare!E18=Coordonatori_principali!$AA$1,1-Cotutela!$AU18,0)</f>
        <v>0</v>
      </c>
      <c r="AB18" s="6">
        <f>IF(Proiecte_finalizare!E18=Coordonatori_principali!$AB$1,1-Cotutela!$AU18,0)</f>
        <v>0</v>
      </c>
      <c r="AC18" s="6">
        <f>IF(Proiecte_finalizare!E18=Coordonatori_principali!$AC$1,1-Cotutela!$AU18,0)</f>
        <v>0</v>
      </c>
      <c r="AD18" s="6">
        <f>IF(Proiecte_finalizare!E18=Coordonatori_principali!$AD$1,1-Cotutela!$AU18,0)</f>
        <v>0</v>
      </c>
    </row>
    <row r="19" spans="1:30" x14ac:dyDescent="0.3">
      <c r="A19">
        <f>Proiecte_finalizare!A19</f>
        <v>18</v>
      </c>
      <c r="B19" t="str">
        <f>Proiecte_finalizare!B19</f>
        <v>DINCULEASA R. RALUCA-GABRIELA</v>
      </c>
      <c r="C19" s="6">
        <f>IF(Proiecte_finalizare!E19=Coordonatori_principali!$C$1,1-Cotutela!$AU19,0)</f>
        <v>0</v>
      </c>
      <c r="D19" s="6">
        <f>IF(Proiecte_finalizare!E19=Coordonatori_principali!$D$1,1-Cotutela!$AU19,0)</f>
        <v>0</v>
      </c>
      <c r="E19" s="6">
        <f>IF(Proiecte_finalizare!E19=Coordonatori_principali!$E$1,1-Cotutela!$AU19,0)</f>
        <v>0</v>
      </c>
      <c r="F19" s="6">
        <f>IF(Proiecte_finalizare!E19=Coordonatori_principali!$F$1,1-Cotutela!$AU19,0)</f>
        <v>0</v>
      </c>
      <c r="G19" s="6">
        <f>IF(Proiecte_finalizare!E19=Coordonatori_principali!$G$1,1-Cotutela!$AU19,0)</f>
        <v>0</v>
      </c>
      <c r="H19" s="6">
        <f>IF(Proiecte_finalizare!E19=Coordonatori_principali!$H$1,1-Cotutela!$AU19,0)</f>
        <v>0</v>
      </c>
      <c r="I19" s="6">
        <f>IF(Proiecte_finalizare!E19=Coordonatori_principali!$I$1,1-Cotutela!$AU19,0)</f>
        <v>0</v>
      </c>
      <c r="J19" s="6">
        <f>IF(Proiecte_finalizare!E19=Coordonatori_principali!$J$1,1-Cotutela!$AU19,0)</f>
        <v>0</v>
      </c>
      <c r="K19" s="6">
        <f>IF(Proiecte_finalizare!E19=Coordonatori_principali!$K$1,1-Cotutela!$AU19,0)</f>
        <v>0</v>
      </c>
      <c r="L19" s="6">
        <f>IF(Proiecte_finalizare!E19=Coordonatori_principali!$L$1,1-Cotutela!$AU19,0)</f>
        <v>1</v>
      </c>
      <c r="M19" s="6">
        <f>IF(Proiecte_finalizare!E19=Coordonatori_principali!$M$1,1-Cotutela!$AU19,0)</f>
        <v>0</v>
      </c>
      <c r="N19" s="6">
        <f>IF(Proiecte_finalizare!E19=Coordonatori_principali!$N$1,1-Cotutela!$AU19,0)</f>
        <v>0</v>
      </c>
      <c r="O19" s="6">
        <f>IF(Proiecte_finalizare!E19=Coordonatori_principali!$O$1,1-Cotutela!$AU19,0)</f>
        <v>0</v>
      </c>
      <c r="P19" s="6">
        <f>IF(Proiecte_finalizare!E19=Coordonatori_principali!$P$1,1-Cotutela!$AU19,0)</f>
        <v>0</v>
      </c>
      <c r="Q19" s="6">
        <f>IF(Proiecte_finalizare!E19=Coordonatori_principali!$Q$1,1-Cotutela!$AU19,0)</f>
        <v>0</v>
      </c>
      <c r="R19" s="6">
        <f>IF(Proiecte_finalizare!E19=Coordonatori_principali!$R$1,1-Cotutela!$AU19,0)</f>
        <v>0</v>
      </c>
      <c r="S19" s="6">
        <f>IF(Proiecte_finalizare!E19=Coordonatori_principali!$S$1,1-Cotutela!$AU19,0)</f>
        <v>0</v>
      </c>
      <c r="T19" s="6">
        <f>IF(Proiecte_finalizare!E19=Coordonatori_principali!$T$1,1-Cotutela!$AU19,0)</f>
        <v>0</v>
      </c>
      <c r="U19" s="6">
        <f>IF(Proiecte_finalizare!E19=Coordonatori_principali!$U$1,1-Cotutela!$AU19,0)</f>
        <v>0</v>
      </c>
      <c r="V19" s="6">
        <f>IF(Proiecte_finalizare!E19=Coordonatori_principali!$V$1,1-Cotutela!$AU19,0)</f>
        <v>0</v>
      </c>
      <c r="W19" s="6">
        <f>IF(Proiecte_finalizare!E19=Coordonatori_principali!$W$1,1-Cotutela!$AU19,0)</f>
        <v>0</v>
      </c>
      <c r="X19" s="6">
        <f>IF(Proiecte_finalizare!E19=Coordonatori_principali!$X$1,1-Cotutela!$AU19,0)</f>
        <v>0</v>
      </c>
      <c r="Y19" s="6">
        <f>IF(Proiecte_finalizare!E19=Coordonatori_principali!$Y$1,1-Cotutela!$AU19,0)</f>
        <v>0</v>
      </c>
      <c r="Z19" s="6">
        <f>IF(Proiecte_finalizare!E19=Coordonatori_principali!$Z$1,1-Cotutela!$AU19,0)</f>
        <v>0</v>
      </c>
      <c r="AA19" s="6">
        <f>IF(Proiecte_finalizare!E19=Coordonatori_principali!$AA$1,1-Cotutela!$AU19,0)</f>
        <v>0</v>
      </c>
      <c r="AB19" s="6">
        <f>IF(Proiecte_finalizare!E19=Coordonatori_principali!$AB$1,1-Cotutela!$AU19,0)</f>
        <v>0</v>
      </c>
      <c r="AC19" s="6">
        <f>IF(Proiecte_finalizare!E19=Coordonatori_principali!$AC$1,1-Cotutela!$AU19,0)</f>
        <v>0</v>
      </c>
      <c r="AD19" s="6">
        <f>IF(Proiecte_finalizare!E19=Coordonatori_principali!$AD$1,1-Cotutela!$AU19,0)</f>
        <v>0</v>
      </c>
    </row>
    <row r="20" spans="1:30" x14ac:dyDescent="0.3">
      <c r="A20">
        <f>Proiecte_finalizare!A20</f>
        <v>19</v>
      </c>
      <c r="B20" t="str">
        <f>Proiecte_finalizare!B20</f>
        <v>DINICĂ V.I. ION-CONSTANTIN</v>
      </c>
      <c r="C20" s="6">
        <f>IF(Proiecte_finalizare!E20=Coordonatori_principali!$C$1,1-Cotutela!$AU20,0)</f>
        <v>0</v>
      </c>
      <c r="D20" s="6">
        <f>IF(Proiecte_finalizare!E20=Coordonatori_principali!$D$1,1-Cotutela!$AU20,0)</f>
        <v>0</v>
      </c>
      <c r="E20" s="6">
        <f>IF(Proiecte_finalizare!E20=Coordonatori_principali!$E$1,1-Cotutela!$AU20,0)</f>
        <v>0</v>
      </c>
      <c r="F20" s="6">
        <f>IF(Proiecte_finalizare!E20=Coordonatori_principali!$F$1,1-Cotutela!$AU20,0)</f>
        <v>0</v>
      </c>
      <c r="G20" s="6">
        <f>IF(Proiecte_finalizare!E20=Coordonatori_principali!$G$1,1-Cotutela!$AU20,0)</f>
        <v>0</v>
      </c>
      <c r="H20" s="6">
        <f>IF(Proiecte_finalizare!E20=Coordonatori_principali!$H$1,1-Cotutela!$AU20,0)</f>
        <v>0</v>
      </c>
      <c r="I20" s="6">
        <f>IF(Proiecte_finalizare!E20=Coordonatori_principali!$I$1,1-Cotutela!$AU20,0)</f>
        <v>0</v>
      </c>
      <c r="J20" s="6">
        <f>IF(Proiecte_finalizare!E20=Coordonatori_principali!$J$1,1-Cotutela!$AU20,0)</f>
        <v>0</v>
      </c>
      <c r="K20" s="6">
        <f>IF(Proiecte_finalizare!E20=Coordonatori_principali!$K$1,1-Cotutela!$AU20,0)</f>
        <v>0</v>
      </c>
      <c r="L20" s="6">
        <f>IF(Proiecte_finalizare!E20=Coordonatori_principali!$L$1,1-Cotutela!$AU20,0)</f>
        <v>0</v>
      </c>
      <c r="M20" s="6">
        <f>IF(Proiecte_finalizare!E20=Coordonatori_principali!$M$1,1-Cotutela!$AU20,0)</f>
        <v>0</v>
      </c>
      <c r="N20" s="6">
        <f>IF(Proiecte_finalizare!E20=Coordonatori_principali!$N$1,1-Cotutela!$AU20,0)</f>
        <v>0</v>
      </c>
      <c r="O20" s="6">
        <f>IF(Proiecte_finalizare!E20=Coordonatori_principali!$O$1,1-Cotutela!$AU20,0)</f>
        <v>0</v>
      </c>
      <c r="P20" s="6">
        <f>IF(Proiecte_finalizare!E20=Coordonatori_principali!$P$1,1-Cotutela!$AU20,0)</f>
        <v>0</v>
      </c>
      <c r="Q20" s="6">
        <f>IF(Proiecte_finalizare!E20=Coordonatori_principali!$Q$1,1-Cotutela!$AU20,0)</f>
        <v>0</v>
      </c>
      <c r="R20" s="6">
        <f>IF(Proiecte_finalizare!E20=Coordonatori_principali!$R$1,1-Cotutela!$AU20,0)</f>
        <v>0</v>
      </c>
      <c r="S20" s="6">
        <f>IF(Proiecte_finalizare!E20=Coordonatori_principali!$S$1,1-Cotutela!$AU20,0)</f>
        <v>0</v>
      </c>
      <c r="T20" s="6">
        <f>IF(Proiecte_finalizare!E20=Coordonatori_principali!$T$1,1-Cotutela!$AU20,0)</f>
        <v>0</v>
      </c>
      <c r="U20" s="6">
        <f>IF(Proiecte_finalizare!E20=Coordonatori_principali!$U$1,1-Cotutela!$AU20,0)</f>
        <v>0</v>
      </c>
      <c r="V20" s="6">
        <f>IF(Proiecte_finalizare!E20=Coordonatori_principali!$V$1,1-Cotutela!$AU20,0)</f>
        <v>0</v>
      </c>
      <c r="W20" s="6">
        <f>IF(Proiecte_finalizare!E20=Coordonatori_principali!$W$1,1-Cotutela!$AU20,0)</f>
        <v>0</v>
      </c>
      <c r="X20" s="6">
        <f>IF(Proiecte_finalizare!E20=Coordonatori_principali!$X$1,1-Cotutela!$AU20,0)</f>
        <v>0</v>
      </c>
      <c r="Y20" s="6">
        <f>IF(Proiecte_finalizare!E20=Coordonatori_principali!$Y$1,1-Cotutela!$AU20,0)</f>
        <v>0</v>
      </c>
      <c r="Z20" s="6">
        <f>IF(Proiecte_finalizare!E20=Coordonatori_principali!$Z$1,1-Cotutela!$AU20,0)</f>
        <v>0</v>
      </c>
      <c r="AA20" s="6">
        <f>IF(Proiecte_finalizare!E20=Coordonatori_principali!$AA$1,1-Cotutela!$AU20,0)</f>
        <v>0</v>
      </c>
      <c r="AB20" s="6">
        <f>IF(Proiecte_finalizare!E20=Coordonatori_principali!$AB$1,1-Cotutela!$AU20,0)</f>
        <v>0</v>
      </c>
      <c r="AC20" s="6">
        <f>IF(Proiecte_finalizare!E20=Coordonatori_principali!$AC$1,1-Cotutela!$AU20,0)</f>
        <v>0</v>
      </c>
      <c r="AD20" s="6">
        <f>IF(Proiecte_finalizare!E20=Coordonatori_principali!$AD$1,1-Cotutela!$AU20,0)</f>
        <v>0</v>
      </c>
    </row>
    <row r="21" spans="1:30" x14ac:dyDescent="0.3">
      <c r="A21">
        <f>Proiecte_finalizare!A21</f>
        <v>20</v>
      </c>
      <c r="B21" t="str">
        <f>Proiecte_finalizare!B21</f>
        <v>DINUȚ C. ADRIANA-ELENA</v>
      </c>
      <c r="C21" s="6">
        <f>IF(Proiecte_finalizare!E21=Coordonatori_principali!$C$1,1-Cotutela!$AU21,0)</f>
        <v>0</v>
      </c>
      <c r="D21" s="6">
        <f>IF(Proiecte_finalizare!E21=Coordonatori_principali!$D$1,1-Cotutela!$AU21,0)</f>
        <v>0</v>
      </c>
      <c r="E21" s="6">
        <f>IF(Proiecte_finalizare!E21=Coordonatori_principali!$E$1,1-Cotutela!$AU21,0)</f>
        <v>0</v>
      </c>
      <c r="F21" s="6">
        <f>IF(Proiecte_finalizare!E21=Coordonatori_principali!$F$1,1-Cotutela!$AU21,0)</f>
        <v>0</v>
      </c>
      <c r="G21" s="6">
        <f>IF(Proiecte_finalizare!E21=Coordonatori_principali!$G$1,1-Cotutela!$AU21,0)</f>
        <v>0</v>
      </c>
      <c r="H21" s="6">
        <f>IF(Proiecte_finalizare!E21=Coordonatori_principali!$H$1,1-Cotutela!$AU21,0)</f>
        <v>0</v>
      </c>
      <c r="I21" s="6">
        <f>IF(Proiecte_finalizare!E21=Coordonatori_principali!$I$1,1-Cotutela!$AU21,0)</f>
        <v>0</v>
      </c>
      <c r="J21" s="6">
        <f>IF(Proiecte_finalizare!E21=Coordonatori_principali!$J$1,1-Cotutela!$AU21,0)</f>
        <v>0</v>
      </c>
      <c r="K21" s="6">
        <f>IF(Proiecte_finalizare!E21=Coordonatori_principali!$K$1,1-Cotutela!$AU21,0)</f>
        <v>0</v>
      </c>
      <c r="L21" s="6">
        <f>IF(Proiecte_finalizare!E21=Coordonatori_principali!$L$1,1-Cotutela!$AU21,0)</f>
        <v>0</v>
      </c>
      <c r="M21" s="6">
        <f>IF(Proiecte_finalizare!E21=Coordonatori_principali!$M$1,1-Cotutela!$AU21,0)</f>
        <v>0</v>
      </c>
      <c r="N21" s="6">
        <f>IF(Proiecte_finalizare!E21=Coordonatori_principali!$N$1,1-Cotutela!$AU21,0)</f>
        <v>0</v>
      </c>
      <c r="O21" s="6">
        <f>IF(Proiecte_finalizare!E21=Coordonatori_principali!$O$1,1-Cotutela!$AU21,0)</f>
        <v>0</v>
      </c>
      <c r="P21" s="6">
        <f>IF(Proiecte_finalizare!E21=Coordonatori_principali!$P$1,1-Cotutela!$AU21,0)</f>
        <v>0</v>
      </c>
      <c r="Q21" s="6">
        <f>IF(Proiecte_finalizare!E21=Coordonatori_principali!$Q$1,1-Cotutela!$AU21,0)</f>
        <v>0</v>
      </c>
      <c r="R21" s="6">
        <f>IF(Proiecte_finalizare!E21=Coordonatori_principali!$R$1,1-Cotutela!$AU21,0)</f>
        <v>0</v>
      </c>
      <c r="S21" s="6">
        <f>IF(Proiecte_finalizare!E21=Coordonatori_principali!$S$1,1-Cotutela!$AU21,0)</f>
        <v>0</v>
      </c>
      <c r="T21" s="6">
        <f>IF(Proiecte_finalizare!E21=Coordonatori_principali!$T$1,1-Cotutela!$AU21,0)</f>
        <v>0</v>
      </c>
      <c r="U21" s="6">
        <f>IF(Proiecte_finalizare!E21=Coordonatori_principali!$U$1,1-Cotutela!$AU21,0)</f>
        <v>0</v>
      </c>
      <c r="V21" s="6">
        <f>IF(Proiecte_finalizare!E21=Coordonatori_principali!$V$1,1-Cotutela!$AU21,0)</f>
        <v>0</v>
      </c>
      <c r="W21" s="6">
        <f>IF(Proiecte_finalizare!E21=Coordonatori_principali!$W$1,1-Cotutela!$AU21,0)</f>
        <v>0</v>
      </c>
      <c r="X21" s="6">
        <f>IF(Proiecte_finalizare!E21=Coordonatori_principali!$X$1,1-Cotutela!$AU21,0)</f>
        <v>0</v>
      </c>
      <c r="Y21" s="6">
        <f>IF(Proiecte_finalizare!E21=Coordonatori_principali!$Y$1,1-Cotutela!$AU21,0)</f>
        <v>0</v>
      </c>
      <c r="Z21" s="6">
        <f>IF(Proiecte_finalizare!E21=Coordonatori_principali!$Z$1,1-Cotutela!$AU21,0)</f>
        <v>0</v>
      </c>
      <c r="AA21" s="6">
        <f>IF(Proiecte_finalizare!E21=Coordonatori_principali!$AA$1,1-Cotutela!$AU21,0)</f>
        <v>0</v>
      </c>
      <c r="AB21" s="6">
        <f>IF(Proiecte_finalizare!E21=Coordonatori_principali!$AB$1,1-Cotutela!$AU21,0)</f>
        <v>0</v>
      </c>
      <c r="AC21" s="6">
        <f>IF(Proiecte_finalizare!E21=Coordonatori_principali!$AC$1,1-Cotutela!$AU21,0)</f>
        <v>0</v>
      </c>
      <c r="AD21" s="6">
        <f>IF(Proiecte_finalizare!E21=Coordonatori_principali!$AD$1,1-Cotutela!$AU21,0)</f>
        <v>0</v>
      </c>
    </row>
    <row r="22" spans="1:30" x14ac:dyDescent="0.3">
      <c r="A22">
        <f>Proiecte_finalizare!A22</f>
        <v>21</v>
      </c>
      <c r="B22" t="str">
        <f>Proiecte_finalizare!B22</f>
        <v>DOBRE M.-V. ERIKA-ADELAIDA -MARIANA</v>
      </c>
      <c r="C22" s="6">
        <f>IF(Proiecte_finalizare!E22=Coordonatori_principali!$C$1,1-Cotutela!$AU22,0)</f>
        <v>0</v>
      </c>
      <c r="D22" s="6">
        <f>IF(Proiecte_finalizare!E22=Coordonatori_principali!$D$1,1-Cotutela!$AU22,0)</f>
        <v>0</v>
      </c>
      <c r="E22" s="6">
        <f>IF(Proiecte_finalizare!E22=Coordonatori_principali!$E$1,1-Cotutela!$AU22,0)</f>
        <v>0</v>
      </c>
      <c r="F22" s="6">
        <f>IF(Proiecte_finalizare!E22=Coordonatori_principali!$F$1,1-Cotutela!$AU22,0)</f>
        <v>0</v>
      </c>
      <c r="G22" s="6">
        <f>IF(Proiecte_finalizare!E22=Coordonatori_principali!$G$1,1-Cotutela!$AU22,0)</f>
        <v>0</v>
      </c>
      <c r="H22" s="6">
        <f>IF(Proiecte_finalizare!E22=Coordonatori_principali!$H$1,1-Cotutela!$AU22,0)</f>
        <v>0</v>
      </c>
      <c r="I22" s="6">
        <f>IF(Proiecte_finalizare!E22=Coordonatori_principali!$I$1,1-Cotutela!$AU22,0)</f>
        <v>0</v>
      </c>
      <c r="J22" s="6">
        <f>IF(Proiecte_finalizare!E22=Coordonatori_principali!$J$1,1-Cotutela!$AU22,0)</f>
        <v>0</v>
      </c>
      <c r="K22" s="6">
        <f>IF(Proiecte_finalizare!E22=Coordonatori_principali!$K$1,1-Cotutela!$AU22,0)</f>
        <v>0</v>
      </c>
      <c r="L22" s="6">
        <f>IF(Proiecte_finalizare!E22=Coordonatori_principali!$L$1,1-Cotutela!$AU22,0)</f>
        <v>0</v>
      </c>
      <c r="M22" s="6">
        <f>IF(Proiecte_finalizare!E22=Coordonatori_principali!$M$1,1-Cotutela!$AU22,0)</f>
        <v>0</v>
      </c>
      <c r="N22" s="6">
        <f>IF(Proiecte_finalizare!E22=Coordonatori_principali!$N$1,1-Cotutela!$AU22,0)</f>
        <v>0</v>
      </c>
      <c r="O22" s="6">
        <f>IF(Proiecte_finalizare!E22=Coordonatori_principali!$O$1,1-Cotutela!$AU22,0)</f>
        <v>0</v>
      </c>
      <c r="P22" s="6">
        <f>IF(Proiecte_finalizare!E22=Coordonatori_principali!$P$1,1-Cotutela!$AU22,0)</f>
        <v>0</v>
      </c>
      <c r="Q22" s="6">
        <f>IF(Proiecte_finalizare!E22=Coordonatori_principali!$Q$1,1-Cotutela!$AU22,0)</f>
        <v>0</v>
      </c>
      <c r="R22" s="6">
        <f>IF(Proiecte_finalizare!E22=Coordonatori_principali!$R$1,1-Cotutela!$AU22,0)</f>
        <v>0</v>
      </c>
      <c r="S22" s="6">
        <f>IF(Proiecte_finalizare!E22=Coordonatori_principali!$S$1,1-Cotutela!$AU22,0)</f>
        <v>0</v>
      </c>
      <c r="T22" s="6">
        <f>IF(Proiecte_finalizare!E22=Coordonatori_principali!$T$1,1-Cotutela!$AU22,0)</f>
        <v>0</v>
      </c>
      <c r="U22" s="6">
        <f>IF(Proiecte_finalizare!E22=Coordonatori_principali!$U$1,1-Cotutela!$AU22,0)</f>
        <v>0</v>
      </c>
      <c r="V22" s="6">
        <f>IF(Proiecte_finalizare!E22=Coordonatori_principali!$V$1,1-Cotutela!$AU22,0)</f>
        <v>0</v>
      </c>
      <c r="W22" s="6">
        <f>IF(Proiecte_finalizare!E22=Coordonatori_principali!$W$1,1-Cotutela!$AU22,0)</f>
        <v>0</v>
      </c>
      <c r="X22" s="6">
        <f>IF(Proiecte_finalizare!E22=Coordonatori_principali!$X$1,1-Cotutela!$AU22,0)</f>
        <v>0</v>
      </c>
      <c r="Y22" s="6">
        <f>IF(Proiecte_finalizare!E22=Coordonatori_principali!$Y$1,1-Cotutela!$AU22,0)</f>
        <v>0</v>
      </c>
      <c r="Z22" s="6">
        <f>IF(Proiecte_finalizare!E22=Coordonatori_principali!$Z$1,1-Cotutela!$AU22,0)</f>
        <v>0</v>
      </c>
      <c r="AA22" s="6">
        <f>IF(Proiecte_finalizare!E22=Coordonatori_principali!$AA$1,1-Cotutela!$AU22,0)</f>
        <v>0</v>
      </c>
      <c r="AB22" s="6">
        <f>IF(Proiecte_finalizare!E22=Coordonatori_principali!$AB$1,1-Cotutela!$AU22,0)</f>
        <v>0</v>
      </c>
      <c r="AC22" s="6">
        <f>IF(Proiecte_finalizare!E22=Coordonatori_principali!$AC$1,1-Cotutela!$AU22,0)</f>
        <v>0</v>
      </c>
      <c r="AD22" s="6">
        <f>IF(Proiecte_finalizare!E22=Coordonatori_principali!$AD$1,1-Cotutela!$AU22,0)</f>
        <v>0</v>
      </c>
    </row>
    <row r="23" spans="1:30" x14ac:dyDescent="0.3">
      <c r="A23">
        <f>Proiecte_finalizare!A23</f>
        <v>22</v>
      </c>
      <c r="B23" t="str">
        <f>Proiecte_finalizare!B23</f>
        <v>DRĂGHICI I. ADRIANA-GABRIELA</v>
      </c>
      <c r="C23" s="6">
        <f>IF(Proiecte_finalizare!E23=Coordonatori_principali!$C$1,1-Cotutela!$AU23,0)</f>
        <v>0</v>
      </c>
      <c r="D23" s="6">
        <f>IF(Proiecte_finalizare!E23=Coordonatori_principali!$D$1,1-Cotutela!$AU23,0)</f>
        <v>0</v>
      </c>
      <c r="E23" s="6">
        <f>IF(Proiecte_finalizare!E23=Coordonatori_principali!$E$1,1-Cotutela!$AU23,0)</f>
        <v>0</v>
      </c>
      <c r="F23" s="6">
        <f>IF(Proiecte_finalizare!E23=Coordonatori_principali!$F$1,1-Cotutela!$AU23,0)</f>
        <v>0</v>
      </c>
      <c r="G23" s="6">
        <f>IF(Proiecte_finalizare!E23=Coordonatori_principali!$G$1,1-Cotutela!$AU23,0)</f>
        <v>0</v>
      </c>
      <c r="H23" s="6">
        <f>IF(Proiecte_finalizare!E23=Coordonatori_principali!$H$1,1-Cotutela!$AU23,0)</f>
        <v>0</v>
      </c>
      <c r="I23" s="6">
        <f>IF(Proiecte_finalizare!E23=Coordonatori_principali!$I$1,1-Cotutela!$AU23,0)</f>
        <v>0</v>
      </c>
      <c r="J23" s="6">
        <f>IF(Proiecte_finalizare!E23=Coordonatori_principali!$J$1,1-Cotutela!$AU23,0)</f>
        <v>0</v>
      </c>
      <c r="K23" s="6">
        <f>IF(Proiecte_finalizare!E23=Coordonatori_principali!$K$1,1-Cotutela!$AU23,0)</f>
        <v>0</v>
      </c>
      <c r="L23" s="6">
        <f>IF(Proiecte_finalizare!E23=Coordonatori_principali!$L$1,1-Cotutela!$AU23,0)</f>
        <v>0</v>
      </c>
      <c r="M23" s="6">
        <f>IF(Proiecte_finalizare!E23=Coordonatori_principali!$M$1,1-Cotutela!$AU23,0)</f>
        <v>0</v>
      </c>
      <c r="N23" s="6">
        <f>IF(Proiecte_finalizare!E23=Coordonatori_principali!$N$1,1-Cotutela!$AU23,0)</f>
        <v>0</v>
      </c>
      <c r="O23" s="6">
        <f>IF(Proiecte_finalizare!E23=Coordonatori_principali!$O$1,1-Cotutela!$AU23,0)</f>
        <v>0</v>
      </c>
      <c r="P23" s="6">
        <f>IF(Proiecte_finalizare!E23=Coordonatori_principali!$P$1,1-Cotutela!$AU23,0)</f>
        <v>0</v>
      </c>
      <c r="Q23" s="6">
        <f>IF(Proiecte_finalizare!E23=Coordonatori_principali!$Q$1,1-Cotutela!$AU23,0)</f>
        <v>0</v>
      </c>
      <c r="R23" s="6">
        <f>IF(Proiecte_finalizare!E23=Coordonatori_principali!$R$1,1-Cotutela!$AU23,0)</f>
        <v>0</v>
      </c>
      <c r="S23" s="6">
        <f>IF(Proiecte_finalizare!E23=Coordonatori_principali!$S$1,1-Cotutela!$AU23,0)</f>
        <v>0</v>
      </c>
      <c r="T23" s="6">
        <f>IF(Proiecte_finalizare!E23=Coordonatori_principali!$T$1,1-Cotutela!$AU23,0)</f>
        <v>0</v>
      </c>
      <c r="U23" s="6">
        <f>IF(Proiecte_finalizare!E23=Coordonatori_principali!$U$1,1-Cotutela!$AU23,0)</f>
        <v>0</v>
      </c>
      <c r="V23" s="6">
        <f>IF(Proiecte_finalizare!E23=Coordonatori_principali!$V$1,1-Cotutela!$AU23,0)</f>
        <v>0</v>
      </c>
      <c r="W23" s="6">
        <f>IF(Proiecte_finalizare!E23=Coordonatori_principali!$W$1,1-Cotutela!$AU23,0)</f>
        <v>0</v>
      </c>
      <c r="X23" s="6">
        <f>IF(Proiecte_finalizare!E23=Coordonatori_principali!$X$1,1-Cotutela!$AU23,0)</f>
        <v>0.5</v>
      </c>
      <c r="Y23" s="6">
        <f>IF(Proiecte_finalizare!E23=Coordonatori_principali!$Y$1,1-Cotutela!$AU23,0)</f>
        <v>0</v>
      </c>
      <c r="Z23" s="6">
        <f>IF(Proiecte_finalizare!E23=Coordonatori_principali!$Z$1,1-Cotutela!$AU23,0)</f>
        <v>0</v>
      </c>
      <c r="AA23" s="6">
        <f>IF(Proiecte_finalizare!E23=Coordonatori_principali!$AA$1,1-Cotutela!$AU23,0)</f>
        <v>0</v>
      </c>
      <c r="AB23" s="6">
        <f>IF(Proiecte_finalizare!E23=Coordonatori_principali!$AB$1,1-Cotutela!$AU23,0)</f>
        <v>0</v>
      </c>
      <c r="AC23" s="6">
        <f>IF(Proiecte_finalizare!E23=Coordonatori_principali!$AC$1,1-Cotutela!$AU23,0)</f>
        <v>0</v>
      </c>
      <c r="AD23" s="6">
        <f>IF(Proiecte_finalizare!E23=Coordonatori_principali!$AD$1,1-Cotutela!$AU23,0)</f>
        <v>0</v>
      </c>
    </row>
    <row r="24" spans="1:30" x14ac:dyDescent="0.3">
      <c r="A24">
        <f>Proiecte_finalizare!A24</f>
        <v>23</v>
      </c>
      <c r="B24" t="str">
        <f>Proiecte_finalizare!B24</f>
        <v>DUMITRU D.-R. GABRIEL-ALEXANDRU</v>
      </c>
      <c r="C24" s="6">
        <f>IF(Proiecte_finalizare!E24=Coordonatori_principali!$C$1,1-Cotutela!$AU24,0)</f>
        <v>0</v>
      </c>
      <c r="D24" s="6">
        <f>IF(Proiecte_finalizare!E24=Coordonatori_principali!$D$1,1-Cotutela!$AU24,0)</f>
        <v>0</v>
      </c>
      <c r="E24" s="6">
        <f>IF(Proiecte_finalizare!E24=Coordonatori_principali!$E$1,1-Cotutela!$AU24,0)</f>
        <v>0</v>
      </c>
      <c r="F24" s="6">
        <f>IF(Proiecte_finalizare!E24=Coordonatori_principali!$F$1,1-Cotutela!$AU24,0)</f>
        <v>0</v>
      </c>
      <c r="G24" s="6">
        <f>IF(Proiecte_finalizare!E24=Coordonatori_principali!$G$1,1-Cotutela!$AU24,0)</f>
        <v>0</v>
      </c>
      <c r="H24" s="6">
        <f>IF(Proiecte_finalizare!E24=Coordonatori_principali!$H$1,1-Cotutela!$AU24,0)</f>
        <v>0</v>
      </c>
      <c r="I24" s="6">
        <f>IF(Proiecte_finalizare!E24=Coordonatori_principali!$I$1,1-Cotutela!$AU24,0)</f>
        <v>0</v>
      </c>
      <c r="J24" s="6">
        <f>IF(Proiecte_finalizare!E24=Coordonatori_principali!$J$1,1-Cotutela!$AU24,0)</f>
        <v>0</v>
      </c>
      <c r="K24" s="6">
        <f>IF(Proiecte_finalizare!E24=Coordonatori_principali!$K$1,1-Cotutela!$AU24,0)</f>
        <v>0</v>
      </c>
      <c r="L24" s="6">
        <f>IF(Proiecte_finalizare!E24=Coordonatori_principali!$L$1,1-Cotutela!$AU24,0)</f>
        <v>0</v>
      </c>
      <c r="M24" s="6">
        <f>IF(Proiecte_finalizare!E24=Coordonatori_principali!$M$1,1-Cotutela!$AU24,0)</f>
        <v>0</v>
      </c>
      <c r="N24" s="6">
        <f>IF(Proiecte_finalizare!E24=Coordonatori_principali!$N$1,1-Cotutela!$AU24,0)</f>
        <v>0</v>
      </c>
      <c r="O24" s="6">
        <f>IF(Proiecte_finalizare!E24=Coordonatori_principali!$O$1,1-Cotutela!$AU24,0)</f>
        <v>0</v>
      </c>
      <c r="P24" s="6">
        <f>IF(Proiecte_finalizare!E24=Coordonatori_principali!$P$1,1-Cotutela!$AU24,0)</f>
        <v>0</v>
      </c>
      <c r="Q24" s="6">
        <f>IF(Proiecte_finalizare!E24=Coordonatori_principali!$Q$1,1-Cotutela!$AU24,0)</f>
        <v>0</v>
      </c>
      <c r="R24" s="6">
        <f>IF(Proiecte_finalizare!E24=Coordonatori_principali!$R$1,1-Cotutela!$AU24,0)</f>
        <v>1</v>
      </c>
      <c r="S24" s="6">
        <f>IF(Proiecte_finalizare!E24=Coordonatori_principali!$S$1,1-Cotutela!$AU24,0)</f>
        <v>0</v>
      </c>
      <c r="T24" s="6">
        <f>IF(Proiecte_finalizare!E24=Coordonatori_principali!$T$1,1-Cotutela!$AU24,0)</f>
        <v>0</v>
      </c>
      <c r="U24" s="6">
        <f>IF(Proiecte_finalizare!E24=Coordonatori_principali!$U$1,1-Cotutela!$AU24,0)</f>
        <v>0</v>
      </c>
      <c r="V24" s="6">
        <f>IF(Proiecte_finalizare!E24=Coordonatori_principali!$V$1,1-Cotutela!$AU24,0)</f>
        <v>0</v>
      </c>
      <c r="W24" s="6">
        <f>IF(Proiecte_finalizare!E24=Coordonatori_principali!$W$1,1-Cotutela!$AU24,0)</f>
        <v>0</v>
      </c>
      <c r="X24" s="6">
        <f>IF(Proiecte_finalizare!E24=Coordonatori_principali!$X$1,1-Cotutela!$AU24,0)</f>
        <v>0</v>
      </c>
      <c r="Y24" s="6">
        <f>IF(Proiecte_finalizare!E24=Coordonatori_principali!$Y$1,1-Cotutela!$AU24,0)</f>
        <v>0</v>
      </c>
      <c r="Z24" s="6">
        <f>IF(Proiecte_finalizare!E24=Coordonatori_principali!$Z$1,1-Cotutela!$AU24,0)</f>
        <v>0</v>
      </c>
      <c r="AA24" s="6">
        <f>IF(Proiecte_finalizare!E24=Coordonatori_principali!$AA$1,1-Cotutela!$AU24,0)</f>
        <v>0</v>
      </c>
      <c r="AB24" s="6">
        <f>IF(Proiecte_finalizare!E24=Coordonatori_principali!$AB$1,1-Cotutela!$AU24,0)</f>
        <v>0</v>
      </c>
      <c r="AC24" s="6">
        <f>IF(Proiecte_finalizare!E24=Coordonatori_principali!$AC$1,1-Cotutela!$AU24,0)</f>
        <v>0</v>
      </c>
      <c r="AD24" s="6">
        <f>IF(Proiecte_finalizare!E24=Coordonatori_principali!$AD$1,1-Cotutela!$AU24,0)</f>
        <v>0</v>
      </c>
    </row>
    <row r="25" spans="1:30" x14ac:dyDescent="0.3">
      <c r="A25">
        <f>Proiecte_finalizare!A25</f>
        <v>24</v>
      </c>
      <c r="B25" t="str">
        <f>Proiecte_finalizare!B25</f>
        <v>FÎȚĂ M. MIRCEA-CĂTĂLIN</v>
      </c>
      <c r="C25" s="6">
        <f>IF(Proiecte_finalizare!E25=Coordonatori_principali!$C$1,1-Cotutela!$AU25,0)</f>
        <v>0</v>
      </c>
      <c r="D25" s="6">
        <f>IF(Proiecte_finalizare!E25=Coordonatori_principali!$D$1,1-Cotutela!$AU25,0)</f>
        <v>0</v>
      </c>
      <c r="E25" s="6">
        <f>IF(Proiecte_finalizare!E25=Coordonatori_principali!$E$1,1-Cotutela!$AU25,0)</f>
        <v>0</v>
      </c>
      <c r="F25" s="6">
        <f>IF(Proiecte_finalizare!E25=Coordonatori_principali!$F$1,1-Cotutela!$AU25,0)</f>
        <v>0</v>
      </c>
      <c r="G25" s="6">
        <f>IF(Proiecte_finalizare!E25=Coordonatori_principali!$G$1,1-Cotutela!$AU25,0)</f>
        <v>0</v>
      </c>
      <c r="H25" s="6">
        <f>IF(Proiecte_finalizare!E25=Coordonatori_principali!$H$1,1-Cotutela!$AU25,0)</f>
        <v>0</v>
      </c>
      <c r="I25" s="6">
        <f>IF(Proiecte_finalizare!E25=Coordonatori_principali!$I$1,1-Cotutela!$AU25,0)</f>
        <v>0</v>
      </c>
      <c r="J25" s="6">
        <f>IF(Proiecte_finalizare!E25=Coordonatori_principali!$J$1,1-Cotutela!$AU25,0)</f>
        <v>0</v>
      </c>
      <c r="K25" s="6">
        <f>IF(Proiecte_finalizare!E25=Coordonatori_principali!$K$1,1-Cotutela!$AU25,0)</f>
        <v>0</v>
      </c>
      <c r="L25" s="6">
        <f>IF(Proiecte_finalizare!E25=Coordonatori_principali!$L$1,1-Cotutela!$AU25,0)</f>
        <v>0</v>
      </c>
      <c r="M25" s="6">
        <f>IF(Proiecte_finalizare!E25=Coordonatori_principali!$M$1,1-Cotutela!$AU25,0)</f>
        <v>0</v>
      </c>
      <c r="N25" s="6">
        <f>IF(Proiecte_finalizare!E25=Coordonatori_principali!$N$1,1-Cotutela!$AU25,0)</f>
        <v>0</v>
      </c>
      <c r="O25" s="6">
        <f>IF(Proiecte_finalizare!E25=Coordonatori_principali!$O$1,1-Cotutela!$AU25,0)</f>
        <v>0</v>
      </c>
      <c r="P25" s="6">
        <f>IF(Proiecte_finalizare!E25=Coordonatori_principali!$P$1,1-Cotutela!$AU25,0)</f>
        <v>0</v>
      </c>
      <c r="Q25" s="6">
        <f>IF(Proiecte_finalizare!E25=Coordonatori_principali!$Q$1,1-Cotutela!$AU25,0)</f>
        <v>0</v>
      </c>
      <c r="R25" s="6">
        <f>IF(Proiecte_finalizare!E25=Coordonatori_principali!$R$1,1-Cotutela!$AU25,0)</f>
        <v>0</v>
      </c>
      <c r="S25" s="6">
        <f>IF(Proiecte_finalizare!E25=Coordonatori_principali!$S$1,1-Cotutela!$AU25,0)</f>
        <v>0</v>
      </c>
      <c r="T25" s="6">
        <f>IF(Proiecte_finalizare!E25=Coordonatori_principali!$T$1,1-Cotutela!$AU25,0)</f>
        <v>0</v>
      </c>
      <c r="U25" s="6">
        <f>IF(Proiecte_finalizare!E25=Coordonatori_principali!$U$1,1-Cotutela!$AU25,0)</f>
        <v>0</v>
      </c>
      <c r="V25" s="6">
        <f>IF(Proiecte_finalizare!E25=Coordonatori_principali!$V$1,1-Cotutela!$AU25,0)</f>
        <v>0</v>
      </c>
      <c r="W25" s="6">
        <f>IF(Proiecte_finalizare!E25=Coordonatori_principali!$W$1,1-Cotutela!$AU25,0)</f>
        <v>0</v>
      </c>
      <c r="X25" s="6">
        <f>IF(Proiecte_finalizare!E25=Coordonatori_principali!$X$1,1-Cotutela!$AU25,0)</f>
        <v>0</v>
      </c>
      <c r="Y25" s="6">
        <f>IF(Proiecte_finalizare!E25=Coordonatori_principali!$Y$1,1-Cotutela!$AU25,0)</f>
        <v>0</v>
      </c>
      <c r="Z25" s="6">
        <f>IF(Proiecte_finalizare!E25=Coordonatori_principali!$Z$1,1-Cotutela!$AU25,0)</f>
        <v>0</v>
      </c>
      <c r="AA25" s="6">
        <f>IF(Proiecte_finalizare!E25=Coordonatori_principali!$AA$1,1-Cotutela!$AU25,0)</f>
        <v>0</v>
      </c>
      <c r="AB25" s="6">
        <f>IF(Proiecte_finalizare!E25=Coordonatori_principali!$AB$1,1-Cotutela!$AU25,0)</f>
        <v>0</v>
      </c>
      <c r="AC25" s="6">
        <f>IF(Proiecte_finalizare!E25=Coordonatori_principali!$AC$1,1-Cotutela!$AU25,0)</f>
        <v>0</v>
      </c>
      <c r="AD25" s="6">
        <f>IF(Proiecte_finalizare!E25=Coordonatori_principali!$AD$1,1-Cotutela!$AU25,0)</f>
        <v>0</v>
      </c>
    </row>
    <row r="26" spans="1:30" x14ac:dyDescent="0.3">
      <c r="A26">
        <f>Proiecte_finalizare!A26</f>
        <v>25</v>
      </c>
      <c r="B26" t="str">
        <f>Proiecte_finalizare!B26</f>
        <v>FLORESCU R. ȘTEFAN</v>
      </c>
      <c r="C26" s="6">
        <f>IF(Proiecte_finalizare!E26=Coordonatori_principali!$C$1,1-Cotutela!$AU26,0)</f>
        <v>0</v>
      </c>
      <c r="D26" s="6">
        <f>IF(Proiecte_finalizare!E26=Coordonatori_principali!$D$1,1-Cotutela!$AU26,0)</f>
        <v>0</v>
      </c>
      <c r="E26" s="6">
        <f>IF(Proiecte_finalizare!E26=Coordonatori_principali!$E$1,1-Cotutela!$AU26,0)</f>
        <v>0</v>
      </c>
      <c r="F26" s="6">
        <f>IF(Proiecte_finalizare!E26=Coordonatori_principali!$F$1,1-Cotutela!$AU26,0)</f>
        <v>0</v>
      </c>
      <c r="G26" s="6">
        <f>IF(Proiecte_finalizare!E26=Coordonatori_principali!$G$1,1-Cotutela!$AU26,0)</f>
        <v>0</v>
      </c>
      <c r="H26" s="6">
        <f>IF(Proiecte_finalizare!E26=Coordonatori_principali!$H$1,1-Cotutela!$AU26,0)</f>
        <v>0</v>
      </c>
      <c r="I26" s="6">
        <f>IF(Proiecte_finalizare!E26=Coordonatori_principali!$I$1,1-Cotutela!$AU26,0)</f>
        <v>0</v>
      </c>
      <c r="J26" s="6">
        <f>IF(Proiecte_finalizare!E26=Coordonatori_principali!$J$1,1-Cotutela!$AU26,0)</f>
        <v>0</v>
      </c>
      <c r="K26" s="6">
        <f>IF(Proiecte_finalizare!E26=Coordonatori_principali!$K$1,1-Cotutela!$AU26,0)</f>
        <v>0</v>
      </c>
      <c r="L26" s="6">
        <f>IF(Proiecte_finalizare!E26=Coordonatori_principali!$L$1,1-Cotutela!$AU26,0)</f>
        <v>0</v>
      </c>
      <c r="M26" s="6">
        <f>IF(Proiecte_finalizare!E26=Coordonatori_principali!$M$1,1-Cotutela!$AU26,0)</f>
        <v>0</v>
      </c>
      <c r="N26" s="6">
        <f>IF(Proiecte_finalizare!E26=Coordonatori_principali!$N$1,1-Cotutela!$AU26,0)</f>
        <v>0</v>
      </c>
      <c r="O26" s="6">
        <f>IF(Proiecte_finalizare!E26=Coordonatori_principali!$O$1,1-Cotutela!$AU26,0)</f>
        <v>0</v>
      </c>
      <c r="P26" s="6">
        <f>IF(Proiecte_finalizare!E26=Coordonatori_principali!$P$1,1-Cotutela!$AU26,0)</f>
        <v>0</v>
      </c>
      <c r="Q26" s="6">
        <f>IF(Proiecte_finalizare!E26=Coordonatori_principali!$Q$1,1-Cotutela!$AU26,0)</f>
        <v>0</v>
      </c>
      <c r="R26" s="6">
        <f>IF(Proiecte_finalizare!E26=Coordonatori_principali!$R$1,1-Cotutela!$AU26,0)</f>
        <v>1</v>
      </c>
      <c r="S26" s="6">
        <f>IF(Proiecte_finalizare!E26=Coordonatori_principali!$S$1,1-Cotutela!$AU26,0)</f>
        <v>0</v>
      </c>
      <c r="T26" s="6">
        <f>IF(Proiecte_finalizare!E26=Coordonatori_principali!$T$1,1-Cotutela!$AU26,0)</f>
        <v>0</v>
      </c>
      <c r="U26" s="6">
        <f>IF(Proiecte_finalizare!E26=Coordonatori_principali!$U$1,1-Cotutela!$AU26,0)</f>
        <v>0</v>
      </c>
      <c r="V26" s="6">
        <f>IF(Proiecte_finalizare!E26=Coordonatori_principali!$V$1,1-Cotutela!$AU26,0)</f>
        <v>0</v>
      </c>
      <c r="W26" s="6">
        <f>IF(Proiecte_finalizare!E26=Coordonatori_principali!$W$1,1-Cotutela!$AU26,0)</f>
        <v>0</v>
      </c>
      <c r="X26" s="6">
        <f>IF(Proiecte_finalizare!E26=Coordonatori_principali!$X$1,1-Cotutela!$AU26,0)</f>
        <v>0</v>
      </c>
      <c r="Y26" s="6">
        <f>IF(Proiecte_finalizare!E26=Coordonatori_principali!$Y$1,1-Cotutela!$AU26,0)</f>
        <v>0</v>
      </c>
      <c r="Z26" s="6">
        <f>IF(Proiecte_finalizare!E26=Coordonatori_principali!$Z$1,1-Cotutela!$AU26,0)</f>
        <v>0</v>
      </c>
      <c r="AA26" s="6">
        <f>IF(Proiecte_finalizare!E26=Coordonatori_principali!$AA$1,1-Cotutela!$AU26,0)</f>
        <v>0</v>
      </c>
      <c r="AB26" s="6">
        <f>IF(Proiecte_finalizare!E26=Coordonatori_principali!$AB$1,1-Cotutela!$AU26,0)</f>
        <v>0</v>
      </c>
      <c r="AC26" s="6">
        <f>IF(Proiecte_finalizare!E26=Coordonatori_principali!$AC$1,1-Cotutela!$AU26,0)</f>
        <v>0</v>
      </c>
      <c r="AD26" s="6">
        <f>IF(Proiecte_finalizare!E26=Coordonatori_principali!$AD$1,1-Cotutela!$AU26,0)</f>
        <v>0</v>
      </c>
    </row>
    <row r="27" spans="1:30" x14ac:dyDescent="0.3">
      <c r="A27">
        <f>Proiecte_finalizare!A27</f>
        <v>26</v>
      </c>
      <c r="B27" t="str">
        <f>Proiecte_finalizare!B27</f>
        <v>FURTUNĂ C. CONSTANTINA</v>
      </c>
      <c r="C27" s="6">
        <f>IF(Proiecte_finalizare!E27=Coordonatori_principali!$C$1,1-Cotutela!$AU27,0)</f>
        <v>0</v>
      </c>
      <c r="D27" s="6">
        <f>IF(Proiecte_finalizare!E27=Coordonatori_principali!$D$1,1-Cotutela!$AU27,0)</f>
        <v>0</v>
      </c>
      <c r="E27" s="6">
        <f>IF(Proiecte_finalizare!E27=Coordonatori_principali!$E$1,1-Cotutela!$AU27,0)</f>
        <v>0</v>
      </c>
      <c r="F27" s="6">
        <f>IF(Proiecte_finalizare!E27=Coordonatori_principali!$F$1,1-Cotutela!$AU27,0)</f>
        <v>0</v>
      </c>
      <c r="G27" s="6">
        <f>IF(Proiecte_finalizare!E27=Coordonatori_principali!$G$1,1-Cotutela!$AU27,0)</f>
        <v>0</v>
      </c>
      <c r="H27" s="6">
        <f>IF(Proiecte_finalizare!E27=Coordonatori_principali!$H$1,1-Cotutela!$AU27,0)</f>
        <v>0</v>
      </c>
      <c r="I27" s="6">
        <f>IF(Proiecte_finalizare!E27=Coordonatori_principali!$I$1,1-Cotutela!$AU27,0)</f>
        <v>0</v>
      </c>
      <c r="J27" s="6">
        <f>IF(Proiecte_finalizare!E27=Coordonatori_principali!$J$1,1-Cotutela!$AU27,0)</f>
        <v>0</v>
      </c>
      <c r="K27" s="6">
        <f>IF(Proiecte_finalizare!E27=Coordonatori_principali!$K$1,1-Cotutela!$AU27,0)</f>
        <v>0</v>
      </c>
      <c r="L27" s="6">
        <f>IF(Proiecte_finalizare!E27=Coordonatori_principali!$L$1,1-Cotutela!$AU27,0)</f>
        <v>0</v>
      </c>
      <c r="M27" s="6">
        <f>IF(Proiecte_finalizare!E27=Coordonatori_principali!$M$1,1-Cotutela!$AU27,0)</f>
        <v>0</v>
      </c>
      <c r="N27" s="6">
        <f>IF(Proiecte_finalizare!E27=Coordonatori_principali!$N$1,1-Cotutela!$AU27,0)</f>
        <v>0</v>
      </c>
      <c r="O27" s="6">
        <f>IF(Proiecte_finalizare!E27=Coordonatori_principali!$O$1,1-Cotutela!$AU27,0)</f>
        <v>0</v>
      </c>
      <c r="P27" s="6">
        <f>IF(Proiecte_finalizare!E27=Coordonatori_principali!$P$1,1-Cotutela!$AU27,0)</f>
        <v>0</v>
      </c>
      <c r="Q27" s="6">
        <f>IF(Proiecte_finalizare!E27=Coordonatori_principali!$Q$1,1-Cotutela!$AU27,0)</f>
        <v>0</v>
      </c>
      <c r="R27" s="6">
        <f>IF(Proiecte_finalizare!E27=Coordonatori_principali!$R$1,1-Cotutela!$AU27,0)</f>
        <v>0</v>
      </c>
      <c r="S27" s="6">
        <f>IF(Proiecte_finalizare!E27=Coordonatori_principali!$S$1,1-Cotutela!$AU27,0)</f>
        <v>0</v>
      </c>
      <c r="T27" s="6">
        <f>IF(Proiecte_finalizare!E27=Coordonatori_principali!$T$1,1-Cotutela!$AU27,0)</f>
        <v>0</v>
      </c>
      <c r="U27" s="6">
        <f>IF(Proiecte_finalizare!E27=Coordonatori_principali!$U$1,1-Cotutela!$AU27,0)</f>
        <v>0</v>
      </c>
      <c r="V27" s="6">
        <f>IF(Proiecte_finalizare!E27=Coordonatori_principali!$V$1,1-Cotutela!$AU27,0)</f>
        <v>0</v>
      </c>
      <c r="W27" s="6">
        <f>IF(Proiecte_finalizare!E27=Coordonatori_principali!$W$1,1-Cotutela!$AU27,0)</f>
        <v>0</v>
      </c>
      <c r="X27" s="6">
        <f>IF(Proiecte_finalizare!E27=Coordonatori_principali!$X$1,1-Cotutela!$AU27,0)</f>
        <v>0</v>
      </c>
      <c r="Y27" s="6">
        <f>IF(Proiecte_finalizare!E27=Coordonatori_principali!$Y$1,1-Cotutela!$AU27,0)</f>
        <v>0</v>
      </c>
      <c r="Z27" s="6">
        <f>IF(Proiecte_finalizare!E27=Coordonatori_principali!$Z$1,1-Cotutela!$AU27,0)</f>
        <v>0</v>
      </c>
      <c r="AA27" s="6">
        <f>IF(Proiecte_finalizare!E27=Coordonatori_principali!$AA$1,1-Cotutela!$AU27,0)</f>
        <v>0</v>
      </c>
      <c r="AB27" s="6">
        <f>IF(Proiecte_finalizare!E27=Coordonatori_principali!$AB$1,1-Cotutela!$AU27,0)</f>
        <v>0</v>
      </c>
      <c r="AC27" s="6">
        <f>IF(Proiecte_finalizare!E27=Coordonatori_principali!$AC$1,1-Cotutela!$AU27,0)</f>
        <v>0</v>
      </c>
      <c r="AD27" s="6">
        <f>IF(Proiecte_finalizare!E27=Coordonatori_principali!$AD$1,1-Cotutela!$AU27,0)</f>
        <v>0</v>
      </c>
    </row>
    <row r="28" spans="1:30" x14ac:dyDescent="0.3">
      <c r="A28">
        <f>Proiecte_finalizare!A28</f>
        <v>27</v>
      </c>
      <c r="B28" t="str">
        <f>Proiecte_finalizare!B28</f>
        <v>GHEORGHE I.-C. ȘTEFAN</v>
      </c>
      <c r="C28" s="6">
        <f>IF(Proiecte_finalizare!E28=Coordonatori_principali!$C$1,1-Cotutela!$AU28,0)</f>
        <v>0</v>
      </c>
      <c r="D28" s="6">
        <f>IF(Proiecte_finalizare!E28=Coordonatori_principali!$D$1,1-Cotutela!$AU28,0)</f>
        <v>0</v>
      </c>
      <c r="E28" s="6">
        <f>IF(Proiecte_finalizare!E28=Coordonatori_principali!$E$1,1-Cotutela!$AU28,0)</f>
        <v>0</v>
      </c>
      <c r="F28" s="6">
        <f>IF(Proiecte_finalizare!E28=Coordonatori_principali!$F$1,1-Cotutela!$AU28,0)</f>
        <v>0</v>
      </c>
      <c r="G28" s="6">
        <f>IF(Proiecte_finalizare!E28=Coordonatori_principali!$G$1,1-Cotutela!$AU28,0)</f>
        <v>0</v>
      </c>
      <c r="H28" s="6">
        <f>IF(Proiecte_finalizare!E28=Coordonatori_principali!$H$1,1-Cotutela!$AU28,0)</f>
        <v>0</v>
      </c>
      <c r="I28" s="6">
        <f>IF(Proiecte_finalizare!E28=Coordonatori_principali!$I$1,1-Cotutela!$AU28,0)</f>
        <v>0</v>
      </c>
      <c r="J28" s="6">
        <f>IF(Proiecte_finalizare!E28=Coordonatori_principali!$J$1,1-Cotutela!$AU28,0)</f>
        <v>0</v>
      </c>
      <c r="K28" s="6">
        <f>IF(Proiecte_finalizare!E28=Coordonatori_principali!$K$1,1-Cotutela!$AU28,0)</f>
        <v>0</v>
      </c>
      <c r="L28" s="6">
        <f>IF(Proiecte_finalizare!E28=Coordonatori_principali!$L$1,1-Cotutela!$AU28,0)</f>
        <v>0</v>
      </c>
      <c r="M28" s="6">
        <f>IF(Proiecte_finalizare!E28=Coordonatori_principali!$M$1,1-Cotutela!$AU28,0)</f>
        <v>0</v>
      </c>
      <c r="N28" s="6">
        <f>IF(Proiecte_finalizare!E28=Coordonatori_principali!$N$1,1-Cotutela!$AU28,0)</f>
        <v>0</v>
      </c>
      <c r="O28" s="6">
        <f>IF(Proiecte_finalizare!E28=Coordonatori_principali!$O$1,1-Cotutela!$AU28,0)</f>
        <v>0</v>
      </c>
      <c r="P28" s="6">
        <f>IF(Proiecte_finalizare!E28=Coordonatori_principali!$P$1,1-Cotutela!$AU28,0)</f>
        <v>0</v>
      </c>
      <c r="Q28" s="6">
        <f>IF(Proiecte_finalizare!E28=Coordonatori_principali!$Q$1,1-Cotutela!$AU28,0)</f>
        <v>0</v>
      </c>
      <c r="R28" s="6">
        <f>IF(Proiecte_finalizare!E28=Coordonatori_principali!$R$1,1-Cotutela!$AU28,0)</f>
        <v>0</v>
      </c>
      <c r="S28" s="6">
        <f>IF(Proiecte_finalizare!E28=Coordonatori_principali!$S$1,1-Cotutela!$AU28,0)</f>
        <v>0</v>
      </c>
      <c r="T28" s="6">
        <f>IF(Proiecte_finalizare!E28=Coordonatori_principali!$T$1,1-Cotutela!$AU28,0)</f>
        <v>0</v>
      </c>
      <c r="U28" s="6">
        <f>IF(Proiecte_finalizare!E28=Coordonatori_principali!$U$1,1-Cotutela!$AU28,0)</f>
        <v>0</v>
      </c>
      <c r="V28" s="6">
        <f>IF(Proiecte_finalizare!E28=Coordonatori_principali!$V$1,1-Cotutela!$AU28,0)</f>
        <v>0</v>
      </c>
      <c r="W28" s="6">
        <f>IF(Proiecte_finalizare!E28=Coordonatori_principali!$W$1,1-Cotutela!$AU28,0)</f>
        <v>0</v>
      </c>
      <c r="X28" s="6">
        <f>IF(Proiecte_finalizare!E28=Coordonatori_principali!$X$1,1-Cotutela!$AU28,0)</f>
        <v>0</v>
      </c>
      <c r="Y28" s="6">
        <f>IF(Proiecte_finalizare!E28=Coordonatori_principali!$Y$1,1-Cotutela!$AU28,0)</f>
        <v>0</v>
      </c>
      <c r="Z28" s="6">
        <f>IF(Proiecte_finalizare!E28=Coordonatori_principali!$Z$1,1-Cotutela!$AU28,0)</f>
        <v>0</v>
      </c>
      <c r="AA28" s="6">
        <f>IF(Proiecte_finalizare!E28=Coordonatori_principali!$AA$1,1-Cotutela!$AU28,0)</f>
        <v>0</v>
      </c>
      <c r="AB28" s="6">
        <f>IF(Proiecte_finalizare!E28=Coordonatori_principali!$AB$1,1-Cotutela!$AU28,0)</f>
        <v>0</v>
      </c>
      <c r="AC28" s="6">
        <f>IF(Proiecte_finalizare!E28=Coordonatori_principali!$AC$1,1-Cotutela!$AU28,0)</f>
        <v>0</v>
      </c>
      <c r="AD28" s="6">
        <f>IF(Proiecte_finalizare!E28=Coordonatori_principali!$AD$1,1-Cotutela!$AU28,0)</f>
        <v>0</v>
      </c>
    </row>
    <row r="29" spans="1:30" x14ac:dyDescent="0.3">
      <c r="A29">
        <f>Proiecte_finalizare!A29</f>
        <v>28</v>
      </c>
      <c r="B29" t="str">
        <f>Proiecte_finalizare!B29</f>
        <v>GHEORGHE M.-M. ANDREEA-ELENA</v>
      </c>
      <c r="C29" s="6">
        <f>IF(Proiecte_finalizare!E29=Coordonatori_principali!$C$1,1-Cotutela!$AU29,0)</f>
        <v>0</v>
      </c>
      <c r="D29" s="6">
        <f>IF(Proiecte_finalizare!E29=Coordonatori_principali!$D$1,1-Cotutela!$AU29,0)</f>
        <v>0</v>
      </c>
      <c r="E29" s="6">
        <f>IF(Proiecte_finalizare!E29=Coordonatori_principali!$E$1,1-Cotutela!$AU29,0)</f>
        <v>0</v>
      </c>
      <c r="F29" s="6">
        <f>IF(Proiecte_finalizare!E29=Coordonatori_principali!$F$1,1-Cotutela!$AU29,0)</f>
        <v>0</v>
      </c>
      <c r="G29" s="6">
        <f>IF(Proiecte_finalizare!E29=Coordonatori_principali!$G$1,1-Cotutela!$AU29,0)</f>
        <v>0</v>
      </c>
      <c r="H29" s="6">
        <f>IF(Proiecte_finalizare!E29=Coordonatori_principali!$H$1,1-Cotutela!$AU29,0)</f>
        <v>0</v>
      </c>
      <c r="I29" s="6">
        <f>IF(Proiecte_finalizare!E29=Coordonatori_principali!$I$1,1-Cotutela!$AU29,0)</f>
        <v>0</v>
      </c>
      <c r="J29" s="6">
        <f>IF(Proiecte_finalizare!E29=Coordonatori_principali!$J$1,1-Cotutela!$AU29,0)</f>
        <v>0</v>
      </c>
      <c r="K29" s="6">
        <f>IF(Proiecte_finalizare!E29=Coordonatori_principali!$K$1,1-Cotutela!$AU29,0)</f>
        <v>0</v>
      </c>
      <c r="L29" s="6">
        <f>IF(Proiecte_finalizare!E29=Coordonatori_principali!$L$1,1-Cotutela!$AU29,0)</f>
        <v>1</v>
      </c>
      <c r="M29" s="6">
        <f>IF(Proiecte_finalizare!E29=Coordonatori_principali!$M$1,1-Cotutela!$AU29,0)</f>
        <v>0</v>
      </c>
      <c r="N29" s="6">
        <f>IF(Proiecte_finalizare!E29=Coordonatori_principali!$N$1,1-Cotutela!$AU29,0)</f>
        <v>0</v>
      </c>
      <c r="O29" s="6">
        <f>IF(Proiecte_finalizare!E29=Coordonatori_principali!$O$1,1-Cotutela!$AU29,0)</f>
        <v>0</v>
      </c>
      <c r="P29" s="6">
        <f>IF(Proiecte_finalizare!E29=Coordonatori_principali!$P$1,1-Cotutela!$AU29,0)</f>
        <v>0</v>
      </c>
      <c r="Q29" s="6">
        <f>IF(Proiecte_finalizare!E29=Coordonatori_principali!$Q$1,1-Cotutela!$AU29,0)</f>
        <v>0</v>
      </c>
      <c r="R29" s="6">
        <f>IF(Proiecte_finalizare!E29=Coordonatori_principali!$R$1,1-Cotutela!$AU29,0)</f>
        <v>0</v>
      </c>
      <c r="S29" s="6">
        <f>IF(Proiecte_finalizare!E29=Coordonatori_principali!$S$1,1-Cotutela!$AU29,0)</f>
        <v>0</v>
      </c>
      <c r="T29" s="6">
        <f>IF(Proiecte_finalizare!E29=Coordonatori_principali!$T$1,1-Cotutela!$AU29,0)</f>
        <v>0</v>
      </c>
      <c r="U29" s="6">
        <f>IF(Proiecte_finalizare!E29=Coordonatori_principali!$U$1,1-Cotutela!$AU29,0)</f>
        <v>0</v>
      </c>
      <c r="V29" s="6">
        <f>IF(Proiecte_finalizare!E29=Coordonatori_principali!$V$1,1-Cotutela!$AU29,0)</f>
        <v>0</v>
      </c>
      <c r="W29" s="6">
        <f>IF(Proiecte_finalizare!E29=Coordonatori_principali!$W$1,1-Cotutela!$AU29,0)</f>
        <v>0</v>
      </c>
      <c r="X29" s="6">
        <f>IF(Proiecte_finalizare!E29=Coordonatori_principali!$X$1,1-Cotutela!$AU29,0)</f>
        <v>0</v>
      </c>
      <c r="Y29" s="6">
        <f>IF(Proiecte_finalizare!E29=Coordonatori_principali!$Y$1,1-Cotutela!$AU29,0)</f>
        <v>0</v>
      </c>
      <c r="Z29" s="6">
        <f>IF(Proiecte_finalizare!E29=Coordonatori_principali!$Z$1,1-Cotutela!$AU29,0)</f>
        <v>0</v>
      </c>
      <c r="AA29" s="6">
        <f>IF(Proiecte_finalizare!E29=Coordonatori_principali!$AA$1,1-Cotutela!$AU29,0)</f>
        <v>0</v>
      </c>
      <c r="AB29" s="6">
        <f>IF(Proiecte_finalizare!E29=Coordonatori_principali!$AB$1,1-Cotutela!$AU29,0)</f>
        <v>0</v>
      </c>
      <c r="AC29" s="6">
        <f>IF(Proiecte_finalizare!E29=Coordonatori_principali!$AC$1,1-Cotutela!$AU29,0)</f>
        <v>0</v>
      </c>
      <c r="AD29" s="6">
        <f>IF(Proiecte_finalizare!E29=Coordonatori_principali!$AD$1,1-Cotutela!$AU29,0)</f>
        <v>0</v>
      </c>
    </row>
    <row r="30" spans="1:30" x14ac:dyDescent="0.3">
      <c r="A30">
        <f>Proiecte_finalizare!A30</f>
        <v>29</v>
      </c>
      <c r="B30" t="str">
        <f>Proiecte_finalizare!B30</f>
        <v>GHIȚĂ M. DANIEL-ALEXANDRU</v>
      </c>
      <c r="C30" s="6">
        <f>IF(Proiecte_finalizare!E30=Coordonatori_principali!$C$1,1-Cotutela!$AU30,0)</f>
        <v>0</v>
      </c>
      <c r="D30" s="6">
        <f>IF(Proiecte_finalizare!E30=Coordonatori_principali!$D$1,1-Cotutela!$AU30,0)</f>
        <v>0</v>
      </c>
      <c r="E30" s="6">
        <f>IF(Proiecte_finalizare!E30=Coordonatori_principali!$E$1,1-Cotutela!$AU30,0)</f>
        <v>0</v>
      </c>
      <c r="F30" s="6">
        <f>IF(Proiecte_finalizare!E30=Coordonatori_principali!$F$1,1-Cotutela!$AU30,0)</f>
        <v>0</v>
      </c>
      <c r="G30" s="6">
        <f>IF(Proiecte_finalizare!E30=Coordonatori_principali!$G$1,1-Cotutela!$AU30,0)</f>
        <v>0</v>
      </c>
      <c r="H30" s="6">
        <f>IF(Proiecte_finalizare!E30=Coordonatori_principali!$H$1,1-Cotutela!$AU30,0)</f>
        <v>0</v>
      </c>
      <c r="I30" s="6">
        <f>IF(Proiecte_finalizare!E30=Coordonatori_principali!$I$1,1-Cotutela!$AU30,0)</f>
        <v>0</v>
      </c>
      <c r="J30" s="6">
        <f>IF(Proiecte_finalizare!E30=Coordonatori_principali!$J$1,1-Cotutela!$AU30,0)</f>
        <v>0</v>
      </c>
      <c r="K30" s="6">
        <f>IF(Proiecte_finalizare!E30=Coordonatori_principali!$K$1,1-Cotutela!$AU30,0)</f>
        <v>0</v>
      </c>
      <c r="L30" s="6">
        <f>IF(Proiecte_finalizare!E30=Coordonatori_principali!$L$1,1-Cotutela!$AU30,0)</f>
        <v>0</v>
      </c>
      <c r="M30" s="6">
        <f>IF(Proiecte_finalizare!E30=Coordonatori_principali!$M$1,1-Cotutela!$AU30,0)</f>
        <v>0</v>
      </c>
      <c r="N30" s="6">
        <f>IF(Proiecte_finalizare!E30=Coordonatori_principali!$N$1,1-Cotutela!$AU30,0)</f>
        <v>0</v>
      </c>
      <c r="O30" s="6">
        <f>IF(Proiecte_finalizare!E30=Coordonatori_principali!$O$1,1-Cotutela!$AU30,0)</f>
        <v>0</v>
      </c>
      <c r="P30" s="6">
        <f>IF(Proiecte_finalizare!E30=Coordonatori_principali!$P$1,1-Cotutela!$AU30,0)</f>
        <v>0</v>
      </c>
      <c r="Q30" s="6">
        <f>IF(Proiecte_finalizare!E30=Coordonatori_principali!$Q$1,1-Cotutela!$AU30,0)</f>
        <v>0</v>
      </c>
      <c r="R30" s="6">
        <f>IF(Proiecte_finalizare!E30=Coordonatori_principali!$R$1,1-Cotutela!$AU30,0)</f>
        <v>0</v>
      </c>
      <c r="S30" s="6">
        <f>IF(Proiecte_finalizare!E30=Coordonatori_principali!$S$1,1-Cotutela!$AU30,0)</f>
        <v>0</v>
      </c>
      <c r="T30" s="6">
        <f>IF(Proiecte_finalizare!E30=Coordonatori_principali!$T$1,1-Cotutela!$AU30,0)</f>
        <v>0</v>
      </c>
      <c r="U30" s="6">
        <f>IF(Proiecte_finalizare!E30=Coordonatori_principali!$U$1,1-Cotutela!$AU30,0)</f>
        <v>0</v>
      </c>
      <c r="V30" s="6">
        <f>IF(Proiecte_finalizare!E30=Coordonatori_principali!$V$1,1-Cotutela!$AU30,0)</f>
        <v>0</v>
      </c>
      <c r="W30" s="6">
        <f>IF(Proiecte_finalizare!E30=Coordonatori_principali!$W$1,1-Cotutela!$AU30,0)</f>
        <v>0</v>
      </c>
      <c r="X30" s="6">
        <f>IF(Proiecte_finalizare!E30=Coordonatori_principali!$X$1,1-Cotutela!$AU30,0)</f>
        <v>0</v>
      </c>
      <c r="Y30" s="6">
        <f>IF(Proiecte_finalizare!E30=Coordonatori_principali!$Y$1,1-Cotutela!$AU30,0)</f>
        <v>0</v>
      </c>
      <c r="Z30" s="6">
        <f>IF(Proiecte_finalizare!E30=Coordonatori_principali!$Z$1,1-Cotutela!$AU30,0)</f>
        <v>0</v>
      </c>
      <c r="AA30" s="6">
        <f>IF(Proiecte_finalizare!E30=Coordonatori_principali!$AA$1,1-Cotutela!$AU30,0)</f>
        <v>0</v>
      </c>
      <c r="AB30" s="6">
        <f>IF(Proiecte_finalizare!E30=Coordonatori_principali!$AB$1,1-Cotutela!$AU30,0)</f>
        <v>0</v>
      </c>
      <c r="AC30" s="6">
        <f>IF(Proiecte_finalizare!E30=Coordonatori_principali!$AC$1,1-Cotutela!$AU30,0)</f>
        <v>0</v>
      </c>
      <c r="AD30" s="6">
        <f>IF(Proiecte_finalizare!E30=Coordonatori_principali!$AD$1,1-Cotutela!$AU30,0)</f>
        <v>0</v>
      </c>
    </row>
    <row r="31" spans="1:30" x14ac:dyDescent="0.3">
      <c r="A31">
        <f>Proiecte_finalizare!A31</f>
        <v>30</v>
      </c>
      <c r="B31" t="str">
        <f>Proiecte_finalizare!B31</f>
        <v>GHIȚOIU M. MARIUS-CĂTĂLIN</v>
      </c>
      <c r="C31" s="6">
        <f>IF(Proiecte_finalizare!E31=Coordonatori_principali!$C$1,1-Cotutela!$AU31,0)</f>
        <v>0</v>
      </c>
      <c r="D31" s="6">
        <f>IF(Proiecte_finalizare!E31=Coordonatori_principali!$D$1,1-Cotutela!$AU31,0)</f>
        <v>0</v>
      </c>
      <c r="E31" s="6">
        <f>IF(Proiecte_finalizare!E31=Coordonatori_principali!$E$1,1-Cotutela!$AU31,0)</f>
        <v>0</v>
      </c>
      <c r="F31" s="6">
        <f>IF(Proiecte_finalizare!E31=Coordonatori_principali!$F$1,1-Cotutela!$AU31,0)</f>
        <v>0</v>
      </c>
      <c r="G31" s="6">
        <f>IF(Proiecte_finalizare!E31=Coordonatori_principali!$G$1,1-Cotutela!$AU31,0)</f>
        <v>0</v>
      </c>
      <c r="H31" s="6">
        <f>IF(Proiecte_finalizare!E31=Coordonatori_principali!$H$1,1-Cotutela!$AU31,0)</f>
        <v>0</v>
      </c>
      <c r="I31" s="6">
        <f>IF(Proiecte_finalizare!E31=Coordonatori_principali!$I$1,1-Cotutela!$AU31,0)</f>
        <v>0</v>
      </c>
      <c r="J31" s="6">
        <f>IF(Proiecte_finalizare!E31=Coordonatori_principali!$J$1,1-Cotutela!$AU31,0)</f>
        <v>0</v>
      </c>
      <c r="K31" s="6">
        <f>IF(Proiecte_finalizare!E31=Coordonatori_principali!$K$1,1-Cotutela!$AU31,0)</f>
        <v>0</v>
      </c>
      <c r="L31" s="6">
        <f>IF(Proiecte_finalizare!E31=Coordonatori_principali!$L$1,1-Cotutela!$AU31,0)</f>
        <v>0</v>
      </c>
      <c r="M31" s="6">
        <f>IF(Proiecte_finalizare!E31=Coordonatori_principali!$M$1,1-Cotutela!$AU31,0)</f>
        <v>0</v>
      </c>
      <c r="N31" s="6">
        <f>IF(Proiecte_finalizare!E31=Coordonatori_principali!$N$1,1-Cotutela!$AU31,0)</f>
        <v>0</v>
      </c>
      <c r="O31" s="6">
        <f>IF(Proiecte_finalizare!E31=Coordonatori_principali!$O$1,1-Cotutela!$AU31,0)</f>
        <v>0</v>
      </c>
      <c r="P31" s="6">
        <f>IF(Proiecte_finalizare!E31=Coordonatori_principali!$P$1,1-Cotutela!$AU31,0)</f>
        <v>0</v>
      </c>
      <c r="Q31" s="6">
        <f>IF(Proiecte_finalizare!E31=Coordonatori_principali!$Q$1,1-Cotutela!$AU31,0)</f>
        <v>0</v>
      </c>
      <c r="R31" s="6">
        <f>IF(Proiecte_finalizare!E31=Coordonatori_principali!$R$1,1-Cotutela!$AU31,0)</f>
        <v>1</v>
      </c>
      <c r="S31" s="6">
        <f>IF(Proiecte_finalizare!E31=Coordonatori_principali!$S$1,1-Cotutela!$AU31,0)</f>
        <v>0</v>
      </c>
      <c r="T31" s="6">
        <f>IF(Proiecte_finalizare!E31=Coordonatori_principali!$T$1,1-Cotutela!$AU31,0)</f>
        <v>0</v>
      </c>
      <c r="U31" s="6">
        <f>IF(Proiecte_finalizare!E31=Coordonatori_principali!$U$1,1-Cotutela!$AU31,0)</f>
        <v>0</v>
      </c>
      <c r="V31" s="6">
        <f>IF(Proiecte_finalizare!E31=Coordonatori_principali!$V$1,1-Cotutela!$AU31,0)</f>
        <v>0</v>
      </c>
      <c r="W31" s="6">
        <f>IF(Proiecte_finalizare!E31=Coordonatori_principali!$W$1,1-Cotutela!$AU31,0)</f>
        <v>0</v>
      </c>
      <c r="X31" s="6">
        <f>IF(Proiecte_finalizare!E31=Coordonatori_principali!$X$1,1-Cotutela!$AU31,0)</f>
        <v>0</v>
      </c>
      <c r="Y31" s="6">
        <f>IF(Proiecte_finalizare!E31=Coordonatori_principali!$Y$1,1-Cotutela!$AU31,0)</f>
        <v>0</v>
      </c>
      <c r="Z31" s="6">
        <f>IF(Proiecte_finalizare!E31=Coordonatori_principali!$Z$1,1-Cotutela!$AU31,0)</f>
        <v>0</v>
      </c>
      <c r="AA31" s="6">
        <f>IF(Proiecte_finalizare!E31=Coordonatori_principali!$AA$1,1-Cotutela!$AU31,0)</f>
        <v>0</v>
      </c>
      <c r="AB31" s="6">
        <f>IF(Proiecte_finalizare!E31=Coordonatori_principali!$AB$1,1-Cotutela!$AU31,0)</f>
        <v>0</v>
      </c>
      <c r="AC31" s="6">
        <f>IF(Proiecte_finalizare!E31=Coordonatori_principali!$AC$1,1-Cotutela!$AU31,0)</f>
        <v>0</v>
      </c>
      <c r="AD31" s="6">
        <f>IF(Proiecte_finalizare!E31=Coordonatori_principali!$AD$1,1-Cotutela!$AU31,0)</f>
        <v>0</v>
      </c>
    </row>
    <row r="32" spans="1:30" x14ac:dyDescent="0.3">
      <c r="A32">
        <f>Proiecte_finalizare!A32</f>
        <v>31</v>
      </c>
      <c r="B32" t="str">
        <f>Proiecte_finalizare!B32</f>
        <v>GRIGORE M. GEORGE-DENIS</v>
      </c>
      <c r="C32" s="6">
        <f>IF(Proiecte_finalizare!E32=Coordonatori_principali!$C$1,1-Cotutela!$AU32,0)</f>
        <v>0</v>
      </c>
      <c r="D32" s="6">
        <f>IF(Proiecte_finalizare!E32=Coordonatori_principali!$D$1,1-Cotutela!$AU32,0)</f>
        <v>0</v>
      </c>
      <c r="E32" s="6">
        <f>IF(Proiecte_finalizare!E32=Coordonatori_principali!$E$1,1-Cotutela!$AU32,0)</f>
        <v>0</v>
      </c>
      <c r="F32" s="6">
        <f>IF(Proiecte_finalizare!E32=Coordonatori_principali!$F$1,1-Cotutela!$AU32,0)</f>
        <v>0</v>
      </c>
      <c r="G32" s="6">
        <f>IF(Proiecte_finalizare!E32=Coordonatori_principali!$G$1,1-Cotutela!$AU32,0)</f>
        <v>0</v>
      </c>
      <c r="H32" s="6">
        <f>IF(Proiecte_finalizare!E32=Coordonatori_principali!$H$1,1-Cotutela!$AU32,0)</f>
        <v>0</v>
      </c>
      <c r="I32" s="6">
        <f>IF(Proiecte_finalizare!E32=Coordonatori_principali!$I$1,1-Cotutela!$AU32,0)</f>
        <v>0</v>
      </c>
      <c r="J32" s="6">
        <f>IF(Proiecte_finalizare!E32=Coordonatori_principali!$J$1,1-Cotutela!$AU32,0)</f>
        <v>0</v>
      </c>
      <c r="K32" s="6">
        <f>IF(Proiecte_finalizare!E32=Coordonatori_principali!$K$1,1-Cotutela!$AU32,0)</f>
        <v>1</v>
      </c>
      <c r="L32" s="6">
        <f>IF(Proiecte_finalizare!E32=Coordonatori_principali!$L$1,1-Cotutela!$AU32,0)</f>
        <v>0</v>
      </c>
      <c r="M32" s="6">
        <f>IF(Proiecte_finalizare!E32=Coordonatori_principali!$M$1,1-Cotutela!$AU32,0)</f>
        <v>0</v>
      </c>
      <c r="N32" s="6">
        <f>IF(Proiecte_finalizare!E32=Coordonatori_principali!$N$1,1-Cotutela!$AU32,0)</f>
        <v>0</v>
      </c>
      <c r="O32" s="6">
        <f>IF(Proiecte_finalizare!E32=Coordonatori_principali!$O$1,1-Cotutela!$AU32,0)</f>
        <v>0</v>
      </c>
      <c r="P32" s="6">
        <f>IF(Proiecte_finalizare!E32=Coordonatori_principali!$P$1,1-Cotutela!$AU32,0)</f>
        <v>0</v>
      </c>
      <c r="Q32" s="6">
        <f>IF(Proiecte_finalizare!E32=Coordonatori_principali!$Q$1,1-Cotutela!$AU32,0)</f>
        <v>0</v>
      </c>
      <c r="R32" s="6">
        <f>IF(Proiecte_finalizare!E32=Coordonatori_principali!$R$1,1-Cotutela!$AU32,0)</f>
        <v>0</v>
      </c>
      <c r="S32" s="6">
        <f>IF(Proiecte_finalizare!E32=Coordonatori_principali!$S$1,1-Cotutela!$AU32,0)</f>
        <v>0</v>
      </c>
      <c r="T32" s="6">
        <f>IF(Proiecte_finalizare!E32=Coordonatori_principali!$T$1,1-Cotutela!$AU32,0)</f>
        <v>0</v>
      </c>
      <c r="U32" s="6">
        <f>IF(Proiecte_finalizare!E32=Coordonatori_principali!$U$1,1-Cotutela!$AU32,0)</f>
        <v>0</v>
      </c>
      <c r="V32" s="6">
        <f>IF(Proiecte_finalizare!E32=Coordonatori_principali!$V$1,1-Cotutela!$AU32,0)</f>
        <v>0</v>
      </c>
      <c r="W32" s="6">
        <f>IF(Proiecte_finalizare!E32=Coordonatori_principali!$W$1,1-Cotutela!$AU32,0)</f>
        <v>0</v>
      </c>
      <c r="X32" s="6">
        <f>IF(Proiecte_finalizare!E32=Coordonatori_principali!$X$1,1-Cotutela!$AU32,0)</f>
        <v>0</v>
      </c>
      <c r="Y32" s="6">
        <f>IF(Proiecte_finalizare!E32=Coordonatori_principali!$Y$1,1-Cotutela!$AU32,0)</f>
        <v>0</v>
      </c>
      <c r="Z32" s="6">
        <f>IF(Proiecte_finalizare!E32=Coordonatori_principali!$Z$1,1-Cotutela!$AU32,0)</f>
        <v>0</v>
      </c>
      <c r="AA32" s="6">
        <f>IF(Proiecte_finalizare!E32=Coordonatori_principali!$AA$1,1-Cotutela!$AU32,0)</f>
        <v>0</v>
      </c>
      <c r="AB32" s="6">
        <f>IF(Proiecte_finalizare!E32=Coordonatori_principali!$AB$1,1-Cotutela!$AU32,0)</f>
        <v>0</v>
      </c>
      <c r="AC32" s="6">
        <f>IF(Proiecte_finalizare!E32=Coordonatori_principali!$AC$1,1-Cotutela!$AU32,0)</f>
        <v>0</v>
      </c>
      <c r="AD32" s="6">
        <f>IF(Proiecte_finalizare!E32=Coordonatori_principali!$AD$1,1-Cotutela!$AU32,0)</f>
        <v>0</v>
      </c>
    </row>
    <row r="33" spans="1:30" x14ac:dyDescent="0.3">
      <c r="A33">
        <f>Proiecte_finalizare!A33</f>
        <v>32</v>
      </c>
      <c r="B33" t="str">
        <f>Proiecte_finalizare!B33</f>
        <v>GRIGORE V. VASILE-ALIN</v>
      </c>
      <c r="C33" s="6">
        <f>IF(Proiecte_finalizare!E33=Coordonatori_principali!$C$1,1-Cotutela!$AU33,0)</f>
        <v>0</v>
      </c>
      <c r="D33" s="6">
        <f>IF(Proiecte_finalizare!E33=Coordonatori_principali!$D$1,1-Cotutela!$AU33,0)</f>
        <v>0</v>
      </c>
      <c r="E33" s="6">
        <f>IF(Proiecte_finalizare!E33=Coordonatori_principali!$E$1,1-Cotutela!$AU33,0)</f>
        <v>0</v>
      </c>
      <c r="F33" s="6">
        <f>IF(Proiecte_finalizare!E33=Coordonatori_principali!$F$1,1-Cotutela!$AU33,0)</f>
        <v>0</v>
      </c>
      <c r="G33" s="6">
        <f>IF(Proiecte_finalizare!E33=Coordonatori_principali!$G$1,1-Cotutela!$AU33,0)</f>
        <v>0</v>
      </c>
      <c r="H33" s="6">
        <f>IF(Proiecte_finalizare!E33=Coordonatori_principali!$H$1,1-Cotutela!$AU33,0)</f>
        <v>0</v>
      </c>
      <c r="I33" s="6">
        <f>IF(Proiecte_finalizare!E33=Coordonatori_principali!$I$1,1-Cotutela!$AU33,0)</f>
        <v>0</v>
      </c>
      <c r="J33" s="6">
        <f>IF(Proiecte_finalizare!E33=Coordonatori_principali!$J$1,1-Cotutela!$AU33,0)</f>
        <v>0</v>
      </c>
      <c r="K33" s="6">
        <f>IF(Proiecte_finalizare!E33=Coordonatori_principali!$K$1,1-Cotutela!$AU33,0)</f>
        <v>0</v>
      </c>
      <c r="L33" s="6">
        <f>IF(Proiecte_finalizare!E33=Coordonatori_principali!$L$1,1-Cotutela!$AU33,0)</f>
        <v>0</v>
      </c>
      <c r="M33" s="6">
        <f>IF(Proiecte_finalizare!E33=Coordonatori_principali!$M$1,1-Cotutela!$AU33,0)</f>
        <v>0</v>
      </c>
      <c r="N33" s="6">
        <f>IF(Proiecte_finalizare!E33=Coordonatori_principali!$N$1,1-Cotutela!$AU33,0)</f>
        <v>0</v>
      </c>
      <c r="O33" s="6">
        <f>IF(Proiecte_finalizare!E33=Coordonatori_principali!$O$1,1-Cotutela!$AU33,0)</f>
        <v>0</v>
      </c>
      <c r="P33" s="6">
        <f>IF(Proiecte_finalizare!E33=Coordonatori_principali!$P$1,1-Cotutela!$AU33,0)</f>
        <v>0</v>
      </c>
      <c r="Q33" s="6">
        <f>IF(Proiecte_finalizare!E33=Coordonatori_principali!$Q$1,1-Cotutela!$AU33,0)</f>
        <v>0</v>
      </c>
      <c r="R33" s="6">
        <f>IF(Proiecte_finalizare!E33=Coordonatori_principali!$R$1,1-Cotutela!$AU33,0)</f>
        <v>0</v>
      </c>
      <c r="S33" s="6">
        <f>IF(Proiecte_finalizare!E33=Coordonatori_principali!$S$1,1-Cotutela!$AU33,0)</f>
        <v>0</v>
      </c>
      <c r="T33" s="6">
        <f>IF(Proiecte_finalizare!E33=Coordonatori_principali!$T$1,1-Cotutela!$AU33,0)</f>
        <v>0</v>
      </c>
      <c r="U33" s="6">
        <f>IF(Proiecte_finalizare!E33=Coordonatori_principali!$U$1,1-Cotutela!$AU33,0)</f>
        <v>0</v>
      </c>
      <c r="V33" s="6">
        <f>IF(Proiecte_finalizare!E33=Coordonatori_principali!$V$1,1-Cotutela!$AU33,0)</f>
        <v>0</v>
      </c>
      <c r="W33" s="6">
        <f>IF(Proiecte_finalizare!E33=Coordonatori_principali!$W$1,1-Cotutela!$AU33,0)</f>
        <v>0</v>
      </c>
      <c r="X33" s="6">
        <f>IF(Proiecte_finalizare!E33=Coordonatori_principali!$X$1,1-Cotutela!$AU33,0)</f>
        <v>0</v>
      </c>
      <c r="Y33" s="6">
        <f>IF(Proiecte_finalizare!E33=Coordonatori_principali!$Y$1,1-Cotutela!$AU33,0)</f>
        <v>0</v>
      </c>
      <c r="Z33" s="6">
        <f>IF(Proiecte_finalizare!E33=Coordonatori_principali!$Z$1,1-Cotutela!$AU33,0)</f>
        <v>0</v>
      </c>
      <c r="AA33" s="6">
        <f>IF(Proiecte_finalizare!E33=Coordonatori_principali!$AA$1,1-Cotutela!$AU33,0)</f>
        <v>0</v>
      </c>
      <c r="AB33" s="6">
        <f>IF(Proiecte_finalizare!E33=Coordonatori_principali!$AB$1,1-Cotutela!$AU33,0)</f>
        <v>0</v>
      </c>
      <c r="AC33" s="6">
        <f>IF(Proiecte_finalizare!E33=Coordonatori_principali!$AC$1,1-Cotutela!$AU33,0)</f>
        <v>0</v>
      </c>
      <c r="AD33" s="6">
        <f>IF(Proiecte_finalizare!E33=Coordonatori_principali!$AD$1,1-Cotutela!$AU33,0)</f>
        <v>0</v>
      </c>
    </row>
    <row r="34" spans="1:30" x14ac:dyDescent="0.3">
      <c r="A34">
        <f>Proiecte_finalizare!A34</f>
        <v>33</v>
      </c>
      <c r="B34" t="str">
        <f>Proiecte_finalizare!B34</f>
        <v>GUNĂ D. ANDREI-DAN</v>
      </c>
      <c r="C34" s="6">
        <f>IF(Proiecte_finalizare!E34=Coordonatori_principali!$C$1,1-Cotutela!$AU34,0)</f>
        <v>0</v>
      </c>
      <c r="D34" s="6">
        <f>IF(Proiecte_finalizare!E34=Coordonatori_principali!$D$1,1-Cotutela!$AU34,0)</f>
        <v>0</v>
      </c>
      <c r="E34" s="6">
        <f>IF(Proiecte_finalizare!E34=Coordonatori_principali!$E$1,1-Cotutela!$AU34,0)</f>
        <v>0</v>
      </c>
      <c r="F34" s="6">
        <f>IF(Proiecte_finalizare!E34=Coordonatori_principali!$F$1,1-Cotutela!$AU34,0)</f>
        <v>0</v>
      </c>
      <c r="G34" s="6">
        <f>IF(Proiecte_finalizare!E34=Coordonatori_principali!$G$1,1-Cotutela!$AU34,0)</f>
        <v>0</v>
      </c>
      <c r="H34" s="6">
        <f>IF(Proiecte_finalizare!E34=Coordonatori_principali!$H$1,1-Cotutela!$AU34,0)</f>
        <v>0</v>
      </c>
      <c r="I34" s="6">
        <f>IF(Proiecte_finalizare!E34=Coordonatori_principali!$I$1,1-Cotutela!$AU34,0)</f>
        <v>0</v>
      </c>
      <c r="J34" s="6">
        <f>IF(Proiecte_finalizare!E34=Coordonatori_principali!$J$1,1-Cotutela!$AU34,0)</f>
        <v>0</v>
      </c>
      <c r="K34" s="6">
        <f>IF(Proiecte_finalizare!E34=Coordonatori_principali!$K$1,1-Cotutela!$AU34,0)</f>
        <v>0</v>
      </c>
      <c r="L34" s="6">
        <f>IF(Proiecte_finalizare!E34=Coordonatori_principali!$L$1,1-Cotutela!$AU34,0)</f>
        <v>0</v>
      </c>
      <c r="M34" s="6">
        <f>IF(Proiecte_finalizare!E34=Coordonatori_principali!$M$1,1-Cotutela!$AU34,0)</f>
        <v>0</v>
      </c>
      <c r="N34" s="6">
        <f>IF(Proiecte_finalizare!E34=Coordonatori_principali!$N$1,1-Cotutela!$AU34,0)</f>
        <v>0</v>
      </c>
      <c r="O34" s="6">
        <f>IF(Proiecte_finalizare!E34=Coordonatori_principali!$O$1,1-Cotutela!$AU34,0)</f>
        <v>0</v>
      </c>
      <c r="P34" s="6">
        <f>IF(Proiecte_finalizare!E34=Coordonatori_principali!$P$1,1-Cotutela!$AU34,0)</f>
        <v>0</v>
      </c>
      <c r="Q34" s="6">
        <f>IF(Proiecte_finalizare!E34=Coordonatori_principali!$Q$1,1-Cotutela!$AU34,0)</f>
        <v>0</v>
      </c>
      <c r="R34" s="6">
        <f>IF(Proiecte_finalizare!E34=Coordonatori_principali!$R$1,1-Cotutela!$AU34,0)</f>
        <v>0</v>
      </c>
      <c r="S34" s="6">
        <f>IF(Proiecte_finalizare!E34=Coordonatori_principali!$S$1,1-Cotutela!$AU34,0)</f>
        <v>0</v>
      </c>
      <c r="T34" s="6">
        <f>IF(Proiecte_finalizare!E34=Coordonatori_principali!$T$1,1-Cotutela!$AU34,0)</f>
        <v>1</v>
      </c>
      <c r="U34" s="6">
        <f>IF(Proiecte_finalizare!E34=Coordonatori_principali!$U$1,1-Cotutela!$AU34,0)</f>
        <v>0</v>
      </c>
      <c r="V34" s="6">
        <f>IF(Proiecte_finalizare!E34=Coordonatori_principali!$V$1,1-Cotutela!$AU34,0)</f>
        <v>0</v>
      </c>
      <c r="W34" s="6">
        <f>IF(Proiecte_finalizare!E34=Coordonatori_principali!$W$1,1-Cotutela!$AU34,0)</f>
        <v>0</v>
      </c>
      <c r="X34" s="6">
        <f>IF(Proiecte_finalizare!E34=Coordonatori_principali!$X$1,1-Cotutela!$AU34,0)</f>
        <v>0</v>
      </c>
      <c r="Y34" s="6">
        <f>IF(Proiecte_finalizare!E34=Coordonatori_principali!$Y$1,1-Cotutela!$AU34,0)</f>
        <v>0</v>
      </c>
      <c r="Z34" s="6">
        <f>IF(Proiecte_finalizare!E34=Coordonatori_principali!$Z$1,1-Cotutela!$AU34,0)</f>
        <v>0</v>
      </c>
      <c r="AA34" s="6">
        <f>IF(Proiecte_finalizare!E34=Coordonatori_principali!$AA$1,1-Cotutela!$AU34,0)</f>
        <v>0</v>
      </c>
      <c r="AB34" s="6">
        <f>IF(Proiecte_finalizare!E34=Coordonatori_principali!$AB$1,1-Cotutela!$AU34,0)</f>
        <v>0</v>
      </c>
      <c r="AC34" s="6">
        <f>IF(Proiecte_finalizare!E34=Coordonatori_principali!$AC$1,1-Cotutela!$AU34,0)</f>
        <v>0</v>
      </c>
      <c r="AD34" s="6">
        <f>IF(Proiecte_finalizare!E34=Coordonatori_principali!$AD$1,1-Cotutela!$AU34,0)</f>
        <v>0</v>
      </c>
    </row>
    <row r="35" spans="1:30" x14ac:dyDescent="0.3">
      <c r="A35">
        <f>Proiecte_finalizare!A35</f>
        <v>34</v>
      </c>
      <c r="B35" t="str">
        <f>Proiecte_finalizare!B35</f>
        <v>ILIE N. IULIAN-IONUȚ</v>
      </c>
      <c r="C35" s="6">
        <f>IF(Proiecte_finalizare!E35=Coordonatori_principali!$C$1,1-Cotutela!$AU35,0)</f>
        <v>0</v>
      </c>
      <c r="D35" s="6">
        <f>IF(Proiecte_finalizare!E35=Coordonatori_principali!$D$1,1-Cotutela!$AU35,0)</f>
        <v>0</v>
      </c>
      <c r="E35" s="6">
        <f>IF(Proiecte_finalizare!E35=Coordonatori_principali!$E$1,1-Cotutela!$AU35,0)</f>
        <v>0</v>
      </c>
      <c r="F35" s="6">
        <f>IF(Proiecte_finalizare!E35=Coordonatori_principali!$F$1,1-Cotutela!$AU35,0)</f>
        <v>0</v>
      </c>
      <c r="G35" s="6">
        <f>IF(Proiecte_finalizare!E35=Coordonatori_principali!$G$1,1-Cotutela!$AU35,0)</f>
        <v>0</v>
      </c>
      <c r="H35" s="6">
        <f>IF(Proiecte_finalizare!E35=Coordonatori_principali!$H$1,1-Cotutela!$AU35,0)</f>
        <v>0</v>
      </c>
      <c r="I35" s="6">
        <f>IF(Proiecte_finalizare!E35=Coordonatori_principali!$I$1,1-Cotutela!$AU35,0)</f>
        <v>0</v>
      </c>
      <c r="J35" s="6">
        <f>IF(Proiecte_finalizare!E35=Coordonatori_principali!$J$1,1-Cotutela!$AU35,0)</f>
        <v>0</v>
      </c>
      <c r="K35" s="6">
        <f>IF(Proiecte_finalizare!E35=Coordonatori_principali!$K$1,1-Cotutela!$AU35,0)</f>
        <v>0</v>
      </c>
      <c r="L35" s="6">
        <f>IF(Proiecte_finalizare!E35=Coordonatori_principali!$L$1,1-Cotutela!$AU35,0)</f>
        <v>0</v>
      </c>
      <c r="M35" s="6">
        <f>IF(Proiecte_finalizare!E35=Coordonatori_principali!$M$1,1-Cotutela!$AU35,0)</f>
        <v>0</v>
      </c>
      <c r="N35" s="6">
        <f>IF(Proiecte_finalizare!E35=Coordonatori_principali!$N$1,1-Cotutela!$AU35,0)</f>
        <v>0</v>
      </c>
      <c r="O35" s="6">
        <f>IF(Proiecte_finalizare!E35=Coordonatori_principali!$O$1,1-Cotutela!$AU35,0)</f>
        <v>0</v>
      </c>
      <c r="P35" s="6">
        <f>IF(Proiecte_finalizare!E35=Coordonatori_principali!$P$1,1-Cotutela!$AU35,0)</f>
        <v>0</v>
      </c>
      <c r="Q35" s="6">
        <f>IF(Proiecte_finalizare!E35=Coordonatori_principali!$Q$1,1-Cotutela!$AU35,0)</f>
        <v>0</v>
      </c>
      <c r="R35" s="6">
        <f>IF(Proiecte_finalizare!E35=Coordonatori_principali!$R$1,1-Cotutela!$AU35,0)</f>
        <v>0</v>
      </c>
      <c r="S35" s="6">
        <f>IF(Proiecte_finalizare!E35=Coordonatori_principali!$S$1,1-Cotutela!$AU35,0)</f>
        <v>0</v>
      </c>
      <c r="T35" s="6">
        <f>IF(Proiecte_finalizare!E35=Coordonatori_principali!$T$1,1-Cotutela!$AU35,0)</f>
        <v>1</v>
      </c>
      <c r="U35" s="6">
        <f>IF(Proiecte_finalizare!E35=Coordonatori_principali!$U$1,1-Cotutela!$AU35,0)</f>
        <v>0</v>
      </c>
      <c r="V35" s="6">
        <f>IF(Proiecte_finalizare!E35=Coordonatori_principali!$V$1,1-Cotutela!$AU35,0)</f>
        <v>0</v>
      </c>
      <c r="W35" s="6">
        <f>IF(Proiecte_finalizare!E35=Coordonatori_principali!$W$1,1-Cotutela!$AU35,0)</f>
        <v>0</v>
      </c>
      <c r="X35" s="6">
        <f>IF(Proiecte_finalizare!E35=Coordonatori_principali!$X$1,1-Cotutela!$AU35,0)</f>
        <v>0</v>
      </c>
      <c r="Y35" s="6">
        <f>IF(Proiecte_finalizare!E35=Coordonatori_principali!$Y$1,1-Cotutela!$AU35,0)</f>
        <v>0</v>
      </c>
      <c r="Z35" s="6">
        <f>IF(Proiecte_finalizare!E35=Coordonatori_principali!$Z$1,1-Cotutela!$AU35,0)</f>
        <v>0</v>
      </c>
      <c r="AA35" s="6">
        <f>IF(Proiecte_finalizare!E35=Coordonatori_principali!$AA$1,1-Cotutela!$AU35,0)</f>
        <v>0</v>
      </c>
      <c r="AB35" s="6">
        <f>IF(Proiecte_finalizare!E35=Coordonatori_principali!$AB$1,1-Cotutela!$AU35,0)</f>
        <v>0</v>
      </c>
      <c r="AC35" s="6">
        <f>IF(Proiecte_finalizare!E35=Coordonatori_principali!$AC$1,1-Cotutela!$AU35,0)</f>
        <v>0</v>
      </c>
      <c r="AD35" s="6">
        <f>IF(Proiecte_finalizare!E35=Coordonatori_principali!$AD$1,1-Cotutela!$AU35,0)</f>
        <v>0</v>
      </c>
    </row>
    <row r="36" spans="1:30" x14ac:dyDescent="0.3">
      <c r="A36">
        <f>Proiecte_finalizare!A36</f>
        <v>35</v>
      </c>
      <c r="B36" t="str">
        <f>Proiecte_finalizare!B36</f>
        <v>ILIOIU L-D. ANDREI</v>
      </c>
      <c r="C36" s="6">
        <f>IF(Proiecte_finalizare!E36=Coordonatori_principali!$C$1,1-Cotutela!$AU36,0)</f>
        <v>0</v>
      </c>
      <c r="D36" s="6">
        <f>IF(Proiecte_finalizare!E36=Coordonatori_principali!$D$1,1-Cotutela!$AU36,0)</f>
        <v>0</v>
      </c>
      <c r="E36" s="6">
        <f>IF(Proiecte_finalizare!E36=Coordonatori_principali!$E$1,1-Cotutela!$AU36,0)</f>
        <v>0</v>
      </c>
      <c r="F36" s="6">
        <f>IF(Proiecte_finalizare!E36=Coordonatori_principali!$F$1,1-Cotutela!$AU36,0)</f>
        <v>0</v>
      </c>
      <c r="G36" s="6">
        <f>IF(Proiecte_finalizare!E36=Coordonatori_principali!$G$1,1-Cotutela!$AU36,0)</f>
        <v>0</v>
      </c>
      <c r="H36" s="6">
        <f>IF(Proiecte_finalizare!E36=Coordonatori_principali!$H$1,1-Cotutela!$AU36,0)</f>
        <v>0</v>
      </c>
      <c r="I36" s="6">
        <f>IF(Proiecte_finalizare!E36=Coordonatori_principali!$I$1,1-Cotutela!$AU36,0)</f>
        <v>0</v>
      </c>
      <c r="J36" s="6">
        <f>IF(Proiecte_finalizare!E36=Coordonatori_principali!$J$1,1-Cotutela!$AU36,0)</f>
        <v>1</v>
      </c>
      <c r="K36" s="6">
        <f>IF(Proiecte_finalizare!E36=Coordonatori_principali!$K$1,1-Cotutela!$AU36,0)</f>
        <v>0</v>
      </c>
      <c r="L36" s="6">
        <f>IF(Proiecte_finalizare!E36=Coordonatori_principali!$L$1,1-Cotutela!$AU36,0)</f>
        <v>0</v>
      </c>
      <c r="M36" s="6">
        <f>IF(Proiecte_finalizare!E36=Coordonatori_principali!$M$1,1-Cotutela!$AU36,0)</f>
        <v>0</v>
      </c>
      <c r="N36" s="6">
        <f>IF(Proiecte_finalizare!E36=Coordonatori_principali!$N$1,1-Cotutela!$AU36,0)</f>
        <v>0</v>
      </c>
      <c r="O36" s="6">
        <f>IF(Proiecte_finalizare!E36=Coordonatori_principali!$O$1,1-Cotutela!$AU36,0)</f>
        <v>0</v>
      </c>
      <c r="P36" s="6">
        <f>IF(Proiecte_finalizare!E36=Coordonatori_principali!$P$1,1-Cotutela!$AU36,0)</f>
        <v>0</v>
      </c>
      <c r="Q36" s="6">
        <f>IF(Proiecte_finalizare!E36=Coordonatori_principali!$Q$1,1-Cotutela!$AU36,0)</f>
        <v>0</v>
      </c>
      <c r="R36" s="6">
        <f>IF(Proiecte_finalizare!E36=Coordonatori_principali!$R$1,1-Cotutela!$AU36,0)</f>
        <v>0</v>
      </c>
      <c r="S36" s="6">
        <f>IF(Proiecte_finalizare!E36=Coordonatori_principali!$S$1,1-Cotutela!$AU36,0)</f>
        <v>0</v>
      </c>
      <c r="T36" s="6">
        <f>IF(Proiecte_finalizare!E36=Coordonatori_principali!$T$1,1-Cotutela!$AU36,0)</f>
        <v>0</v>
      </c>
      <c r="U36" s="6">
        <f>IF(Proiecte_finalizare!E36=Coordonatori_principali!$U$1,1-Cotutela!$AU36,0)</f>
        <v>0</v>
      </c>
      <c r="V36" s="6">
        <f>IF(Proiecte_finalizare!E36=Coordonatori_principali!$V$1,1-Cotutela!$AU36,0)</f>
        <v>0</v>
      </c>
      <c r="W36" s="6">
        <f>IF(Proiecte_finalizare!E36=Coordonatori_principali!$W$1,1-Cotutela!$AU36,0)</f>
        <v>0</v>
      </c>
      <c r="X36" s="6">
        <f>IF(Proiecte_finalizare!E36=Coordonatori_principali!$X$1,1-Cotutela!$AU36,0)</f>
        <v>0</v>
      </c>
      <c r="Y36" s="6">
        <f>IF(Proiecte_finalizare!E36=Coordonatori_principali!$Y$1,1-Cotutela!$AU36,0)</f>
        <v>0</v>
      </c>
      <c r="Z36" s="6">
        <f>IF(Proiecte_finalizare!E36=Coordonatori_principali!$Z$1,1-Cotutela!$AU36,0)</f>
        <v>0</v>
      </c>
      <c r="AA36" s="6">
        <f>IF(Proiecte_finalizare!E36=Coordonatori_principali!$AA$1,1-Cotutela!$AU36,0)</f>
        <v>0</v>
      </c>
      <c r="AB36" s="6">
        <f>IF(Proiecte_finalizare!E36=Coordonatori_principali!$AB$1,1-Cotutela!$AU36,0)</f>
        <v>0</v>
      </c>
      <c r="AC36" s="6">
        <f>IF(Proiecte_finalizare!E36=Coordonatori_principali!$AC$1,1-Cotutela!$AU36,0)</f>
        <v>0</v>
      </c>
      <c r="AD36" s="6">
        <f>IF(Proiecte_finalizare!E36=Coordonatori_principali!$AD$1,1-Cotutela!$AU36,0)</f>
        <v>0</v>
      </c>
    </row>
    <row r="37" spans="1:30" x14ac:dyDescent="0.3">
      <c r="A37">
        <f>Proiecte_finalizare!A37</f>
        <v>36</v>
      </c>
      <c r="B37" t="str">
        <f>Proiecte_finalizare!B37</f>
        <v>ION V. LAURA-ELENA</v>
      </c>
      <c r="C37" s="6">
        <f>IF(Proiecte_finalizare!E37=Coordonatori_principali!$C$1,1-Cotutela!$AU37,0)</f>
        <v>0</v>
      </c>
      <c r="D37" s="6">
        <f>IF(Proiecte_finalizare!E37=Coordonatori_principali!$D$1,1-Cotutela!$AU37,0)</f>
        <v>0</v>
      </c>
      <c r="E37" s="6">
        <f>IF(Proiecte_finalizare!E37=Coordonatori_principali!$E$1,1-Cotutela!$AU37,0)</f>
        <v>0</v>
      </c>
      <c r="F37" s="6">
        <f>IF(Proiecte_finalizare!E37=Coordonatori_principali!$F$1,1-Cotutela!$AU37,0)</f>
        <v>0</v>
      </c>
      <c r="G37" s="6">
        <f>IF(Proiecte_finalizare!E37=Coordonatori_principali!$G$1,1-Cotutela!$AU37,0)</f>
        <v>0</v>
      </c>
      <c r="H37" s="6">
        <f>IF(Proiecte_finalizare!E37=Coordonatori_principali!$H$1,1-Cotutela!$AU37,0)</f>
        <v>0</v>
      </c>
      <c r="I37" s="6">
        <f>IF(Proiecte_finalizare!E37=Coordonatori_principali!$I$1,1-Cotutela!$AU37,0)</f>
        <v>0</v>
      </c>
      <c r="J37" s="6">
        <f>IF(Proiecte_finalizare!E37=Coordonatori_principali!$J$1,1-Cotutela!$AU37,0)</f>
        <v>0</v>
      </c>
      <c r="K37" s="6">
        <f>IF(Proiecte_finalizare!E37=Coordonatori_principali!$K$1,1-Cotutela!$AU37,0)</f>
        <v>0</v>
      </c>
      <c r="L37" s="6">
        <f>IF(Proiecte_finalizare!E37=Coordonatori_principali!$L$1,1-Cotutela!$AU37,0)</f>
        <v>0</v>
      </c>
      <c r="M37" s="6">
        <f>IF(Proiecte_finalizare!E37=Coordonatori_principali!$M$1,1-Cotutela!$AU37,0)</f>
        <v>0</v>
      </c>
      <c r="N37" s="6">
        <f>IF(Proiecte_finalizare!E37=Coordonatori_principali!$N$1,1-Cotutela!$AU37,0)</f>
        <v>0</v>
      </c>
      <c r="O37" s="6">
        <f>IF(Proiecte_finalizare!E37=Coordonatori_principali!$O$1,1-Cotutela!$AU37,0)</f>
        <v>0</v>
      </c>
      <c r="P37" s="6">
        <f>IF(Proiecte_finalizare!E37=Coordonatori_principali!$P$1,1-Cotutela!$AU37,0)</f>
        <v>0</v>
      </c>
      <c r="Q37" s="6">
        <f>IF(Proiecte_finalizare!E37=Coordonatori_principali!$Q$1,1-Cotutela!$AU37,0)</f>
        <v>0</v>
      </c>
      <c r="R37" s="6">
        <f>IF(Proiecte_finalizare!E37=Coordonatori_principali!$R$1,1-Cotutela!$AU37,0)</f>
        <v>0</v>
      </c>
      <c r="S37" s="6">
        <f>IF(Proiecte_finalizare!E37=Coordonatori_principali!$S$1,1-Cotutela!$AU37,0)</f>
        <v>0</v>
      </c>
      <c r="T37" s="6">
        <f>IF(Proiecte_finalizare!E37=Coordonatori_principali!$T$1,1-Cotutela!$AU37,0)</f>
        <v>0</v>
      </c>
      <c r="U37" s="6">
        <f>IF(Proiecte_finalizare!E37=Coordonatori_principali!$U$1,1-Cotutela!$AU37,0)</f>
        <v>0</v>
      </c>
      <c r="V37" s="6">
        <f>IF(Proiecte_finalizare!E37=Coordonatori_principali!$V$1,1-Cotutela!$AU37,0)</f>
        <v>0</v>
      </c>
      <c r="W37" s="6">
        <f>IF(Proiecte_finalizare!E37=Coordonatori_principali!$W$1,1-Cotutela!$AU37,0)</f>
        <v>0</v>
      </c>
      <c r="X37" s="6">
        <f>IF(Proiecte_finalizare!E37=Coordonatori_principali!$X$1,1-Cotutela!$AU37,0)</f>
        <v>0</v>
      </c>
      <c r="Y37" s="6">
        <f>IF(Proiecte_finalizare!E37=Coordonatori_principali!$Y$1,1-Cotutela!$AU37,0)</f>
        <v>0</v>
      </c>
      <c r="Z37" s="6">
        <f>IF(Proiecte_finalizare!E37=Coordonatori_principali!$Z$1,1-Cotutela!$AU37,0)</f>
        <v>0</v>
      </c>
      <c r="AA37" s="6">
        <f>IF(Proiecte_finalizare!E37=Coordonatori_principali!$AA$1,1-Cotutela!$AU37,0)</f>
        <v>0</v>
      </c>
      <c r="AB37" s="6">
        <f>IF(Proiecte_finalizare!E37=Coordonatori_principali!$AB$1,1-Cotutela!$AU37,0)</f>
        <v>0</v>
      </c>
      <c r="AC37" s="6">
        <f>IF(Proiecte_finalizare!E37=Coordonatori_principali!$AC$1,1-Cotutela!$AU37,0)</f>
        <v>0</v>
      </c>
      <c r="AD37" s="6">
        <f>IF(Proiecte_finalizare!E37=Coordonatori_principali!$AD$1,1-Cotutela!$AU37,0)</f>
        <v>0</v>
      </c>
    </row>
    <row r="38" spans="1:30" x14ac:dyDescent="0.3">
      <c r="A38">
        <f>Proiecte_finalizare!A38</f>
        <v>37</v>
      </c>
      <c r="B38" t="str">
        <f>Proiecte_finalizare!B38</f>
        <v>IONEL M. NICOLAE</v>
      </c>
      <c r="C38" s="6">
        <f>IF(Proiecte_finalizare!E38=Coordonatori_principali!$C$1,1-Cotutela!$AU38,0)</f>
        <v>0</v>
      </c>
      <c r="D38" s="6">
        <f>IF(Proiecte_finalizare!E38=Coordonatori_principali!$D$1,1-Cotutela!$AU38,0)</f>
        <v>0</v>
      </c>
      <c r="E38" s="6">
        <f>IF(Proiecte_finalizare!E38=Coordonatori_principali!$E$1,1-Cotutela!$AU38,0)</f>
        <v>0</v>
      </c>
      <c r="F38" s="6">
        <f>IF(Proiecte_finalizare!E38=Coordonatori_principali!$F$1,1-Cotutela!$AU38,0)</f>
        <v>0</v>
      </c>
      <c r="G38" s="6">
        <f>IF(Proiecte_finalizare!E38=Coordonatori_principali!$G$1,1-Cotutela!$AU38,0)</f>
        <v>0</v>
      </c>
      <c r="H38" s="6">
        <f>IF(Proiecte_finalizare!E38=Coordonatori_principali!$H$1,1-Cotutela!$AU38,0)</f>
        <v>0</v>
      </c>
      <c r="I38" s="6">
        <f>IF(Proiecte_finalizare!E38=Coordonatori_principali!$I$1,1-Cotutela!$AU38,0)</f>
        <v>0</v>
      </c>
      <c r="J38" s="6">
        <f>IF(Proiecte_finalizare!E38=Coordonatori_principali!$J$1,1-Cotutela!$AU38,0)</f>
        <v>1</v>
      </c>
      <c r="K38" s="6">
        <f>IF(Proiecte_finalizare!E38=Coordonatori_principali!$K$1,1-Cotutela!$AU38,0)</f>
        <v>0</v>
      </c>
      <c r="L38" s="6">
        <f>IF(Proiecte_finalizare!E38=Coordonatori_principali!$L$1,1-Cotutela!$AU38,0)</f>
        <v>0</v>
      </c>
      <c r="M38" s="6">
        <f>IF(Proiecte_finalizare!E38=Coordonatori_principali!$M$1,1-Cotutela!$AU38,0)</f>
        <v>0</v>
      </c>
      <c r="N38" s="6">
        <f>IF(Proiecte_finalizare!E38=Coordonatori_principali!$N$1,1-Cotutela!$AU38,0)</f>
        <v>0</v>
      </c>
      <c r="O38" s="6">
        <f>IF(Proiecte_finalizare!E38=Coordonatori_principali!$O$1,1-Cotutela!$AU38,0)</f>
        <v>0</v>
      </c>
      <c r="P38" s="6">
        <f>IF(Proiecte_finalizare!E38=Coordonatori_principali!$P$1,1-Cotutela!$AU38,0)</f>
        <v>0</v>
      </c>
      <c r="Q38" s="6">
        <f>IF(Proiecte_finalizare!E38=Coordonatori_principali!$Q$1,1-Cotutela!$AU38,0)</f>
        <v>0</v>
      </c>
      <c r="R38" s="6">
        <f>IF(Proiecte_finalizare!E38=Coordonatori_principali!$R$1,1-Cotutela!$AU38,0)</f>
        <v>0</v>
      </c>
      <c r="S38" s="6">
        <f>IF(Proiecte_finalizare!E38=Coordonatori_principali!$S$1,1-Cotutela!$AU38,0)</f>
        <v>0</v>
      </c>
      <c r="T38" s="6">
        <f>IF(Proiecte_finalizare!E38=Coordonatori_principali!$T$1,1-Cotutela!$AU38,0)</f>
        <v>0</v>
      </c>
      <c r="U38" s="6">
        <f>IF(Proiecte_finalizare!E38=Coordonatori_principali!$U$1,1-Cotutela!$AU38,0)</f>
        <v>0</v>
      </c>
      <c r="V38" s="6">
        <f>IF(Proiecte_finalizare!E38=Coordonatori_principali!$V$1,1-Cotutela!$AU38,0)</f>
        <v>0</v>
      </c>
      <c r="W38" s="6">
        <f>IF(Proiecte_finalizare!E38=Coordonatori_principali!$W$1,1-Cotutela!$AU38,0)</f>
        <v>0</v>
      </c>
      <c r="X38" s="6">
        <f>IF(Proiecte_finalizare!E38=Coordonatori_principali!$X$1,1-Cotutela!$AU38,0)</f>
        <v>0</v>
      </c>
      <c r="Y38" s="6">
        <f>IF(Proiecte_finalizare!E38=Coordonatori_principali!$Y$1,1-Cotutela!$AU38,0)</f>
        <v>0</v>
      </c>
      <c r="Z38" s="6">
        <f>IF(Proiecte_finalizare!E38=Coordonatori_principali!$Z$1,1-Cotutela!$AU38,0)</f>
        <v>0</v>
      </c>
      <c r="AA38" s="6">
        <f>IF(Proiecte_finalizare!E38=Coordonatori_principali!$AA$1,1-Cotutela!$AU38,0)</f>
        <v>0</v>
      </c>
      <c r="AB38" s="6">
        <f>IF(Proiecte_finalizare!E38=Coordonatori_principali!$AB$1,1-Cotutela!$AU38,0)</f>
        <v>0</v>
      </c>
      <c r="AC38" s="6">
        <f>IF(Proiecte_finalizare!E38=Coordonatori_principali!$AC$1,1-Cotutela!$AU38,0)</f>
        <v>0</v>
      </c>
      <c r="AD38" s="6">
        <f>IF(Proiecte_finalizare!E38=Coordonatori_principali!$AD$1,1-Cotutela!$AU38,0)</f>
        <v>0</v>
      </c>
    </row>
    <row r="39" spans="1:30" x14ac:dyDescent="0.3">
      <c r="A39">
        <f>Proiecte_finalizare!A39</f>
        <v>38</v>
      </c>
      <c r="B39" t="str">
        <f>Proiecte_finalizare!B39</f>
        <v>IONICĂ G. ȘTEFAN-FLORIAN</v>
      </c>
      <c r="C39" s="6">
        <f>IF(Proiecte_finalizare!E39=Coordonatori_principali!$C$1,1-Cotutela!$AU39,0)</f>
        <v>0</v>
      </c>
      <c r="D39" s="6">
        <f>IF(Proiecte_finalizare!E39=Coordonatori_principali!$D$1,1-Cotutela!$AU39,0)</f>
        <v>0</v>
      </c>
      <c r="E39" s="6">
        <f>IF(Proiecte_finalizare!E39=Coordonatori_principali!$E$1,1-Cotutela!$AU39,0)</f>
        <v>0</v>
      </c>
      <c r="F39" s="6">
        <f>IF(Proiecte_finalizare!E39=Coordonatori_principali!$F$1,1-Cotutela!$AU39,0)</f>
        <v>0</v>
      </c>
      <c r="G39" s="6">
        <f>IF(Proiecte_finalizare!E39=Coordonatori_principali!$G$1,1-Cotutela!$AU39,0)</f>
        <v>0</v>
      </c>
      <c r="H39" s="6">
        <f>IF(Proiecte_finalizare!E39=Coordonatori_principali!$H$1,1-Cotutela!$AU39,0)</f>
        <v>0</v>
      </c>
      <c r="I39" s="6">
        <f>IF(Proiecte_finalizare!E39=Coordonatori_principali!$I$1,1-Cotutela!$AU39,0)</f>
        <v>0</v>
      </c>
      <c r="J39" s="6">
        <f>IF(Proiecte_finalizare!E39=Coordonatori_principali!$J$1,1-Cotutela!$AU39,0)</f>
        <v>0</v>
      </c>
      <c r="K39" s="6">
        <f>IF(Proiecte_finalizare!E39=Coordonatori_principali!$K$1,1-Cotutela!$AU39,0)</f>
        <v>0</v>
      </c>
      <c r="L39" s="6">
        <f>IF(Proiecte_finalizare!E39=Coordonatori_principali!$L$1,1-Cotutela!$AU39,0)</f>
        <v>0</v>
      </c>
      <c r="M39" s="6">
        <f>IF(Proiecte_finalizare!E39=Coordonatori_principali!$M$1,1-Cotutela!$AU39,0)</f>
        <v>0</v>
      </c>
      <c r="N39" s="6">
        <f>IF(Proiecte_finalizare!E39=Coordonatori_principali!$N$1,1-Cotutela!$AU39,0)</f>
        <v>0</v>
      </c>
      <c r="O39" s="6">
        <f>IF(Proiecte_finalizare!E39=Coordonatori_principali!$O$1,1-Cotutela!$AU39,0)</f>
        <v>0</v>
      </c>
      <c r="P39" s="6">
        <f>IF(Proiecte_finalizare!E39=Coordonatori_principali!$P$1,1-Cotutela!$AU39,0)</f>
        <v>0</v>
      </c>
      <c r="Q39" s="6">
        <f>IF(Proiecte_finalizare!E39=Coordonatori_principali!$Q$1,1-Cotutela!$AU39,0)</f>
        <v>0</v>
      </c>
      <c r="R39" s="6">
        <f>IF(Proiecte_finalizare!E39=Coordonatori_principali!$R$1,1-Cotutela!$AU39,0)</f>
        <v>0</v>
      </c>
      <c r="S39" s="6">
        <f>IF(Proiecte_finalizare!E39=Coordonatori_principali!$S$1,1-Cotutela!$AU39,0)</f>
        <v>0</v>
      </c>
      <c r="T39" s="6">
        <f>IF(Proiecte_finalizare!E39=Coordonatori_principali!$T$1,1-Cotutela!$AU39,0)</f>
        <v>0</v>
      </c>
      <c r="U39" s="6">
        <f>IF(Proiecte_finalizare!E39=Coordonatori_principali!$U$1,1-Cotutela!$AU39,0)</f>
        <v>0</v>
      </c>
      <c r="V39" s="6">
        <f>IF(Proiecte_finalizare!E39=Coordonatori_principali!$V$1,1-Cotutela!$AU39,0)</f>
        <v>0</v>
      </c>
      <c r="W39" s="6">
        <f>IF(Proiecte_finalizare!E39=Coordonatori_principali!$W$1,1-Cotutela!$AU39,0)</f>
        <v>0</v>
      </c>
      <c r="X39" s="6">
        <f>IF(Proiecte_finalizare!E39=Coordonatori_principali!$X$1,1-Cotutela!$AU39,0)</f>
        <v>0</v>
      </c>
      <c r="Y39" s="6">
        <f>IF(Proiecte_finalizare!E39=Coordonatori_principali!$Y$1,1-Cotutela!$AU39,0)</f>
        <v>0</v>
      </c>
      <c r="Z39" s="6">
        <f>IF(Proiecte_finalizare!E39=Coordonatori_principali!$Z$1,1-Cotutela!$AU39,0)</f>
        <v>0</v>
      </c>
      <c r="AA39" s="6">
        <f>IF(Proiecte_finalizare!E39=Coordonatori_principali!$AA$1,1-Cotutela!$AU39,0)</f>
        <v>0</v>
      </c>
      <c r="AB39" s="6">
        <f>IF(Proiecte_finalizare!E39=Coordonatori_principali!$AB$1,1-Cotutela!$AU39,0)</f>
        <v>0</v>
      </c>
      <c r="AC39" s="6">
        <f>IF(Proiecte_finalizare!E39=Coordonatori_principali!$AC$1,1-Cotutela!$AU39,0)</f>
        <v>0</v>
      </c>
      <c r="AD39" s="6">
        <f>IF(Proiecte_finalizare!E39=Coordonatori_principali!$AD$1,1-Cotutela!$AU39,0)</f>
        <v>0</v>
      </c>
    </row>
    <row r="40" spans="1:30" x14ac:dyDescent="0.3">
      <c r="A40">
        <f>Proiecte_finalizare!A40</f>
        <v>39</v>
      </c>
      <c r="B40" t="str">
        <f>Proiecte_finalizare!B40</f>
        <v>IORDAN M. IOAN-GABRIEL</v>
      </c>
      <c r="C40" s="6">
        <f>IF(Proiecte_finalizare!E40=Coordonatori_principali!$C$1,1-Cotutela!$AU40,0)</f>
        <v>0</v>
      </c>
      <c r="D40" s="6">
        <f>IF(Proiecte_finalizare!E40=Coordonatori_principali!$D$1,1-Cotutela!$AU40,0)</f>
        <v>0</v>
      </c>
      <c r="E40" s="6">
        <f>IF(Proiecte_finalizare!E40=Coordonatori_principali!$E$1,1-Cotutela!$AU40,0)</f>
        <v>0</v>
      </c>
      <c r="F40" s="6">
        <f>IF(Proiecte_finalizare!E40=Coordonatori_principali!$F$1,1-Cotutela!$AU40,0)</f>
        <v>0</v>
      </c>
      <c r="G40" s="6">
        <f>IF(Proiecte_finalizare!E40=Coordonatori_principali!$G$1,1-Cotutela!$AU40,0)</f>
        <v>0</v>
      </c>
      <c r="H40" s="6">
        <f>IF(Proiecte_finalizare!E40=Coordonatori_principali!$H$1,1-Cotutela!$AU40,0)</f>
        <v>0</v>
      </c>
      <c r="I40" s="6">
        <f>IF(Proiecte_finalizare!E40=Coordonatori_principali!$I$1,1-Cotutela!$AU40,0)</f>
        <v>0</v>
      </c>
      <c r="J40" s="6">
        <f>IF(Proiecte_finalizare!E40=Coordonatori_principali!$J$1,1-Cotutela!$AU40,0)</f>
        <v>0</v>
      </c>
      <c r="K40" s="6">
        <f>IF(Proiecte_finalizare!E40=Coordonatori_principali!$K$1,1-Cotutela!$AU40,0)</f>
        <v>0</v>
      </c>
      <c r="L40" s="6">
        <f>IF(Proiecte_finalizare!E40=Coordonatori_principali!$L$1,1-Cotutela!$AU40,0)</f>
        <v>0</v>
      </c>
      <c r="M40" s="6">
        <f>IF(Proiecte_finalizare!E40=Coordonatori_principali!$M$1,1-Cotutela!$AU40,0)</f>
        <v>0</v>
      </c>
      <c r="N40" s="6">
        <f>IF(Proiecte_finalizare!E40=Coordonatori_principali!$N$1,1-Cotutela!$AU40,0)</f>
        <v>0</v>
      </c>
      <c r="O40" s="6">
        <f>IF(Proiecte_finalizare!E40=Coordonatori_principali!$O$1,1-Cotutela!$AU40,0)</f>
        <v>0</v>
      </c>
      <c r="P40" s="6">
        <f>IF(Proiecte_finalizare!E40=Coordonatori_principali!$P$1,1-Cotutela!$AU40,0)</f>
        <v>0</v>
      </c>
      <c r="Q40" s="6">
        <f>IF(Proiecte_finalizare!E40=Coordonatori_principali!$Q$1,1-Cotutela!$AU40,0)</f>
        <v>0</v>
      </c>
      <c r="R40" s="6">
        <f>IF(Proiecte_finalizare!E40=Coordonatori_principali!$R$1,1-Cotutela!$AU40,0)</f>
        <v>0</v>
      </c>
      <c r="S40" s="6">
        <f>IF(Proiecte_finalizare!E40=Coordonatori_principali!$S$1,1-Cotutela!$AU40,0)</f>
        <v>0</v>
      </c>
      <c r="T40" s="6">
        <f>IF(Proiecte_finalizare!E40=Coordonatori_principali!$T$1,1-Cotutela!$AU40,0)</f>
        <v>0</v>
      </c>
      <c r="U40" s="6">
        <f>IF(Proiecte_finalizare!E40=Coordonatori_principali!$U$1,1-Cotutela!$AU40,0)</f>
        <v>0</v>
      </c>
      <c r="V40" s="6">
        <f>IF(Proiecte_finalizare!E40=Coordonatori_principali!$V$1,1-Cotutela!$AU40,0)</f>
        <v>0</v>
      </c>
      <c r="W40" s="6">
        <f>IF(Proiecte_finalizare!E40=Coordonatori_principali!$W$1,1-Cotutela!$AU40,0)</f>
        <v>0</v>
      </c>
      <c r="X40" s="6">
        <f>IF(Proiecte_finalizare!E40=Coordonatori_principali!$X$1,1-Cotutela!$AU40,0)</f>
        <v>0</v>
      </c>
      <c r="Y40" s="6">
        <f>IF(Proiecte_finalizare!E40=Coordonatori_principali!$Y$1,1-Cotutela!$AU40,0)</f>
        <v>0</v>
      </c>
      <c r="Z40" s="6">
        <f>IF(Proiecte_finalizare!E40=Coordonatori_principali!$Z$1,1-Cotutela!$AU40,0)</f>
        <v>0</v>
      </c>
      <c r="AA40" s="6">
        <f>IF(Proiecte_finalizare!E40=Coordonatori_principali!$AA$1,1-Cotutela!$AU40,0)</f>
        <v>0</v>
      </c>
      <c r="AB40" s="6">
        <f>IF(Proiecte_finalizare!E40=Coordonatori_principali!$AB$1,1-Cotutela!$AU40,0)</f>
        <v>0</v>
      </c>
      <c r="AC40" s="6">
        <f>IF(Proiecte_finalizare!E40=Coordonatori_principali!$AC$1,1-Cotutela!$AU40,0)</f>
        <v>0</v>
      </c>
      <c r="AD40" s="6">
        <f>IF(Proiecte_finalizare!E40=Coordonatori_principali!$AD$1,1-Cotutela!$AU40,0)</f>
        <v>0</v>
      </c>
    </row>
    <row r="41" spans="1:30" x14ac:dyDescent="0.3">
      <c r="A41">
        <f>Proiecte_finalizare!A41</f>
        <v>40</v>
      </c>
      <c r="B41" t="str">
        <f>Proiecte_finalizare!B41</f>
        <v>IORGA V. MIHAI-LIVIU</v>
      </c>
      <c r="C41" s="6">
        <f>IF(Proiecte_finalizare!E41=Coordonatori_principali!$C$1,1-Cotutela!$AU41,0)</f>
        <v>0</v>
      </c>
      <c r="D41" s="6">
        <f>IF(Proiecte_finalizare!E41=Coordonatori_principali!$D$1,1-Cotutela!$AU41,0)</f>
        <v>0</v>
      </c>
      <c r="E41" s="6">
        <f>IF(Proiecte_finalizare!E41=Coordonatori_principali!$E$1,1-Cotutela!$AU41,0)</f>
        <v>0</v>
      </c>
      <c r="F41" s="6">
        <f>IF(Proiecte_finalizare!E41=Coordonatori_principali!$F$1,1-Cotutela!$AU41,0)</f>
        <v>0</v>
      </c>
      <c r="G41" s="6">
        <f>IF(Proiecte_finalizare!E41=Coordonatori_principali!$G$1,1-Cotutela!$AU41,0)</f>
        <v>0</v>
      </c>
      <c r="H41" s="6">
        <f>IF(Proiecte_finalizare!E41=Coordonatori_principali!$H$1,1-Cotutela!$AU41,0)</f>
        <v>0</v>
      </c>
      <c r="I41" s="6">
        <f>IF(Proiecte_finalizare!E41=Coordonatori_principali!$I$1,1-Cotutela!$AU41,0)</f>
        <v>0</v>
      </c>
      <c r="J41" s="6">
        <f>IF(Proiecte_finalizare!E41=Coordonatori_principali!$J$1,1-Cotutela!$AU41,0)</f>
        <v>0</v>
      </c>
      <c r="K41" s="6">
        <f>IF(Proiecte_finalizare!E41=Coordonatori_principali!$K$1,1-Cotutela!$AU41,0)</f>
        <v>0</v>
      </c>
      <c r="L41" s="6">
        <f>IF(Proiecte_finalizare!E41=Coordonatori_principali!$L$1,1-Cotutela!$AU41,0)</f>
        <v>0</v>
      </c>
      <c r="M41" s="6">
        <f>IF(Proiecte_finalizare!E41=Coordonatori_principali!$M$1,1-Cotutela!$AU41,0)</f>
        <v>0</v>
      </c>
      <c r="N41" s="6">
        <f>IF(Proiecte_finalizare!E41=Coordonatori_principali!$N$1,1-Cotutela!$AU41,0)</f>
        <v>0</v>
      </c>
      <c r="O41" s="6">
        <f>IF(Proiecte_finalizare!E41=Coordonatori_principali!$O$1,1-Cotutela!$AU41,0)</f>
        <v>0</v>
      </c>
      <c r="P41" s="6">
        <f>IF(Proiecte_finalizare!E41=Coordonatori_principali!$P$1,1-Cotutela!$AU41,0)</f>
        <v>0</v>
      </c>
      <c r="Q41" s="6">
        <f>IF(Proiecte_finalizare!E41=Coordonatori_principali!$Q$1,1-Cotutela!$AU41,0)</f>
        <v>0</v>
      </c>
      <c r="R41" s="6">
        <f>IF(Proiecte_finalizare!E41=Coordonatori_principali!$R$1,1-Cotutela!$AU41,0)</f>
        <v>0</v>
      </c>
      <c r="S41" s="6">
        <f>IF(Proiecte_finalizare!E41=Coordonatori_principali!$S$1,1-Cotutela!$AU41,0)</f>
        <v>0</v>
      </c>
      <c r="T41" s="6">
        <f>IF(Proiecte_finalizare!E41=Coordonatori_principali!$T$1,1-Cotutela!$AU41,0)</f>
        <v>0</v>
      </c>
      <c r="U41" s="6">
        <f>IF(Proiecte_finalizare!E41=Coordonatori_principali!$U$1,1-Cotutela!$AU41,0)</f>
        <v>0</v>
      </c>
      <c r="V41" s="6">
        <f>IF(Proiecte_finalizare!E41=Coordonatori_principali!$V$1,1-Cotutela!$AU41,0)</f>
        <v>0</v>
      </c>
      <c r="W41" s="6">
        <f>IF(Proiecte_finalizare!E41=Coordonatori_principali!$W$1,1-Cotutela!$AU41,0)</f>
        <v>0</v>
      </c>
      <c r="X41" s="6">
        <f>IF(Proiecte_finalizare!E41=Coordonatori_principali!$X$1,1-Cotutela!$AU41,0)</f>
        <v>0</v>
      </c>
      <c r="Y41" s="6">
        <f>IF(Proiecte_finalizare!E41=Coordonatori_principali!$Y$1,1-Cotutela!$AU41,0)</f>
        <v>0</v>
      </c>
      <c r="Z41" s="6">
        <f>IF(Proiecte_finalizare!E41=Coordonatori_principali!$Z$1,1-Cotutela!$AU41,0)</f>
        <v>0</v>
      </c>
      <c r="AA41" s="6">
        <f>IF(Proiecte_finalizare!E41=Coordonatori_principali!$AA$1,1-Cotutela!$AU41,0)</f>
        <v>0</v>
      </c>
      <c r="AB41" s="6">
        <f>IF(Proiecte_finalizare!E41=Coordonatori_principali!$AB$1,1-Cotutela!$AU41,0)</f>
        <v>0</v>
      </c>
      <c r="AC41" s="6">
        <f>IF(Proiecte_finalizare!E41=Coordonatori_principali!$AC$1,1-Cotutela!$AU41,0)</f>
        <v>0</v>
      </c>
      <c r="AD41" s="6">
        <f>IF(Proiecte_finalizare!E41=Coordonatori_principali!$AD$1,1-Cotutela!$AU41,0)</f>
        <v>0</v>
      </c>
    </row>
    <row r="42" spans="1:30" x14ac:dyDescent="0.3">
      <c r="A42">
        <f>Proiecte_finalizare!A42</f>
        <v>41</v>
      </c>
      <c r="B42" t="str">
        <f>Proiecte_finalizare!B42</f>
        <v>LISARU C.-I. DARIA-ȘTEFANIA</v>
      </c>
      <c r="C42" s="6">
        <f>IF(Proiecte_finalizare!E42=Coordonatori_principali!$C$1,1-Cotutela!$AU42,0)</f>
        <v>0</v>
      </c>
      <c r="D42" s="6">
        <f>IF(Proiecte_finalizare!E42=Coordonatori_principali!$D$1,1-Cotutela!$AU42,0)</f>
        <v>0</v>
      </c>
      <c r="E42" s="6">
        <f>IF(Proiecte_finalizare!E42=Coordonatori_principali!$E$1,1-Cotutela!$AU42,0)</f>
        <v>0</v>
      </c>
      <c r="F42" s="6">
        <f>IF(Proiecte_finalizare!E42=Coordonatori_principali!$F$1,1-Cotutela!$AU42,0)</f>
        <v>0</v>
      </c>
      <c r="G42" s="6">
        <f>IF(Proiecte_finalizare!E42=Coordonatori_principali!$G$1,1-Cotutela!$AU42,0)</f>
        <v>0</v>
      </c>
      <c r="H42" s="6">
        <f>IF(Proiecte_finalizare!E42=Coordonatori_principali!$H$1,1-Cotutela!$AU42,0)</f>
        <v>0</v>
      </c>
      <c r="I42" s="6">
        <f>IF(Proiecte_finalizare!E42=Coordonatori_principali!$I$1,1-Cotutela!$AU42,0)</f>
        <v>0</v>
      </c>
      <c r="J42" s="6">
        <f>IF(Proiecte_finalizare!E42=Coordonatori_principali!$J$1,1-Cotutela!$AU42,0)</f>
        <v>0</v>
      </c>
      <c r="K42" s="6">
        <f>IF(Proiecte_finalizare!E42=Coordonatori_principali!$K$1,1-Cotutela!$AU42,0)</f>
        <v>0</v>
      </c>
      <c r="L42" s="6">
        <f>IF(Proiecte_finalizare!E42=Coordonatori_principali!$L$1,1-Cotutela!$AU42,0)</f>
        <v>0</v>
      </c>
      <c r="M42" s="6">
        <f>IF(Proiecte_finalizare!E42=Coordonatori_principali!$M$1,1-Cotutela!$AU42,0)</f>
        <v>0</v>
      </c>
      <c r="N42" s="6">
        <f>IF(Proiecte_finalizare!E42=Coordonatori_principali!$N$1,1-Cotutela!$AU42,0)</f>
        <v>0</v>
      </c>
      <c r="O42" s="6">
        <f>IF(Proiecte_finalizare!E42=Coordonatori_principali!$O$1,1-Cotutela!$AU42,0)</f>
        <v>0</v>
      </c>
      <c r="P42" s="6">
        <f>IF(Proiecte_finalizare!E42=Coordonatori_principali!$P$1,1-Cotutela!$AU42,0)</f>
        <v>0</v>
      </c>
      <c r="Q42" s="6">
        <f>IF(Proiecte_finalizare!E42=Coordonatori_principali!$Q$1,1-Cotutela!$AU42,0)</f>
        <v>0</v>
      </c>
      <c r="R42" s="6">
        <f>IF(Proiecte_finalizare!E42=Coordonatori_principali!$R$1,1-Cotutela!$AU42,0)</f>
        <v>0</v>
      </c>
      <c r="S42" s="6">
        <f>IF(Proiecte_finalizare!E42=Coordonatori_principali!$S$1,1-Cotutela!$AU42,0)</f>
        <v>0</v>
      </c>
      <c r="T42" s="6">
        <f>IF(Proiecte_finalizare!E42=Coordonatori_principali!$T$1,1-Cotutela!$AU42,0)</f>
        <v>0</v>
      </c>
      <c r="U42" s="6">
        <f>IF(Proiecte_finalizare!E42=Coordonatori_principali!$U$1,1-Cotutela!$AU42,0)</f>
        <v>0</v>
      </c>
      <c r="V42" s="6">
        <f>IF(Proiecte_finalizare!E42=Coordonatori_principali!$V$1,1-Cotutela!$AU42,0)</f>
        <v>0</v>
      </c>
      <c r="W42" s="6">
        <f>IF(Proiecte_finalizare!E42=Coordonatori_principali!$W$1,1-Cotutela!$AU42,0)</f>
        <v>0</v>
      </c>
      <c r="X42" s="6">
        <f>IF(Proiecte_finalizare!E42=Coordonatori_principali!$X$1,1-Cotutela!$AU42,0)</f>
        <v>0</v>
      </c>
      <c r="Y42" s="6">
        <f>IF(Proiecte_finalizare!E42=Coordonatori_principali!$Y$1,1-Cotutela!$AU42,0)</f>
        <v>0</v>
      </c>
      <c r="Z42" s="6">
        <f>IF(Proiecte_finalizare!E42=Coordonatori_principali!$Z$1,1-Cotutela!$AU42,0)</f>
        <v>0</v>
      </c>
      <c r="AA42" s="6">
        <f>IF(Proiecte_finalizare!E42=Coordonatori_principali!$AA$1,1-Cotutela!$AU42,0)</f>
        <v>0</v>
      </c>
      <c r="AB42" s="6">
        <f>IF(Proiecte_finalizare!E42=Coordonatori_principali!$AB$1,1-Cotutela!$AU42,0)</f>
        <v>0</v>
      </c>
      <c r="AC42" s="6">
        <f>IF(Proiecte_finalizare!E42=Coordonatori_principali!$AC$1,1-Cotutela!$AU42,0)</f>
        <v>0</v>
      </c>
      <c r="AD42" s="6">
        <f>IF(Proiecte_finalizare!E42=Coordonatori_principali!$AD$1,1-Cotutela!$AU42,0)</f>
        <v>0</v>
      </c>
    </row>
    <row r="43" spans="1:30" x14ac:dyDescent="0.3">
      <c r="A43">
        <f>Proiecte_finalizare!A43</f>
        <v>42</v>
      </c>
      <c r="B43" t="str">
        <f>Proiecte_finalizare!B43</f>
        <v>LUCA F. IOAN-ALEXANDRU</v>
      </c>
      <c r="C43" s="6">
        <f>IF(Proiecte_finalizare!E43=Coordonatori_principali!$C$1,1-Cotutela!$AU43,0)</f>
        <v>0</v>
      </c>
      <c r="D43" s="6">
        <f>IF(Proiecte_finalizare!E43=Coordonatori_principali!$D$1,1-Cotutela!$AU43,0)</f>
        <v>0</v>
      </c>
      <c r="E43" s="6">
        <f>IF(Proiecte_finalizare!E43=Coordonatori_principali!$E$1,1-Cotutela!$AU43,0)</f>
        <v>0</v>
      </c>
      <c r="F43" s="6">
        <f>IF(Proiecte_finalizare!E43=Coordonatori_principali!$F$1,1-Cotutela!$AU43,0)</f>
        <v>0</v>
      </c>
      <c r="G43" s="6">
        <f>IF(Proiecte_finalizare!E43=Coordonatori_principali!$G$1,1-Cotutela!$AU43,0)</f>
        <v>0</v>
      </c>
      <c r="H43" s="6">
        <f>IF(Proiecte_finalizare!E43=Coordonatori_principali!$H$1,1-Cotutela!$AU43,0)</f>
        <v>0</v>
      </c>
      <c r="I43" s="6">
        <f>IF(Proiecte_finalizare!E43=Coordonatori_principali!$I$1,1-Cotutela!$AU43,0)</f>
        <v>0</v>
      </c>
      <c r="J43" s="6">
        <f>IF(Proiecte_finalizare!E43=Coordonatori_principali!$J$1,1-Cotutela!$AU43,0)</f>
        <v>0</v>
      </c>
      <c r="K43" s="6">
        <f>IF(Proiecte_finalizare!E43=Coordonatori_principali!$K$1,1-Cotutela!$AU43,0)</f>
        <v>0</v>
      </c>
      <c r="L43" s="6">
        <f>IF(Proiecte_finalizare!E43=Coordonatori_principali!$L$1,1-Cotutela!$AU43,0)</f>
        <v>0</v>
      </c>
      <c r="M43" s="6">
        <f>IF(Proiecte_finalizare!E43=Coordonatori_principali!$M$1,1-Cotutela!$AU43,0)</f>
        <v>0</v>
      </c>
      <c r="N43" s="6">
        <f>IF(Proiecte_finalizare!E43=Coordonatori_principali!$N$1,1-Cotutela!$AU43,0)</f>
        <v>0</v>
      </c>
      <c r="O43" s="6">
        <f>IF(Proiecte_finalizare!E43=Coordonatori_principali!$O$1,1-Cotutela!$AU43,0)</f>
        <v>0</v>
      </c>
      <c r="P43" s="6">
        <f>IF(Proiecte_finalizare!E43=Coordonatori_principali!$P$1,1-Cotutela!$AU43,0)</f>
        <v>0</v>
      </c>
      <c r="Q43" s="6">
        <f>IF(Proiecte_finalizare!E43=Coordonatori_principali!$Q$1,1-Cotutela!$AU43,0)</f>
        <v>0</v>
      </c>
      <c r="R43" s="6">
        <f>IF(Proiecte_finalizare!E43=Coordonatori_principali!$R$1,1-Cotutela!$AU43,0)</f>
        <v>0</v>
      </c>
      <c r="S43" s="6">
        <f>IF(Proiecte_finalizare!E43=Coordonatori_principali!$S$1,1-Cotutela!$AU43,0)</f>
        <v>0</v>
      </c>
      <c r="T43" s="6">
        <f>IF(Proiecte_finalizare!E43=Coordonatori_principali!$T$1,1-Cotutela!$AU43,0)</f>
        <v>0</v>
      </c>
      <c r="U43" s="6">
        <f>IF(Proiecte_finalizare!E43=Coordonatori_principali!$U$1,1-Cotutela!$AU43,0)</f>
        <v>0</v>
      </c>
      <c r="V43" s="6">
        <f>IF(Proiecte_finalizare!E43=Coordonatori_principali!$V$1,1-Cotutela!$AU43,0)</f>
        <v>0</v>
      </c>
      <c r="W43" s="6">
        <f>IF(Proiecte_finalizare!E43=Coordonatori_principali!$W$1,1-Cotutela!$AU43,0)</f>
        <v>0</v>
      </c>
      <c r="X43" s="6">
        <f>IF(Proiecte_finalizare!E43=Coordonatori_principali!$X$1,1-Cotutela!$AU43,0)</f>
        <v>0</v>
      </c>
      <c r="Y43" s="6">
        <f>IF(Proiecte_finalizare!E43=Coordonatori_principali!$Y$1,1-Cotutela!$AU43,0)</f>
        <v>0</v>
      </c>
      <c r="Z43" s="6">
        <f>IF(Proiecte_finalizare!E43=Coordonatori_principali!$Z$1,1-Cotutela!$AU43,0)</f>
        <v>0</v>
      </c>
      <c r="AA43" s="6">
        <f>IF(Proiecte_finalizare!E43=Coordonatori_principali!$AA$1,1-Cotutela!$AU43,0)</f>
        <v>0</v>
      </c>
      <c r="AB43" s="6">
        <f>IF(Proiecte_finalizare!E43=Coordonatori_principali!$AB$1,1-Cotutela!$AU43,0)</f>
        <v>0</v>
      </c>
      <c r="AC43" s="6">
        <f>IF(Proiecte_finalizare!E43=Coordonatori_principali!$AC$1,1-Cotutela!$AU43,0)</f>
        <v>0</v>
      </c>
      <c r="AD43" s="6">
        <f>IF(Proiecte_finalizare!E43=Coordonatori_principali!$AD$1,1-Cotutela!$AU43,0)</f>
        <v>0</v>
      </c>
    </row>
    <row r="44" spans="1:30" x14ac:dyDescent="0.3">
      <c r="A44">
        <f>Proiecte_finalizare!A44</f>
        <v>43</v>
      </c>
      <c r="B44" t="str">
        <f>Proiecte_finalizare!B44</f>
        <v>LUȚĂ P. ELIZA-ANDREEA</v>
      </c>
      <c r="C44" s="6">
        <f>IF(Proiecte_finalizare!E44=Coordonatori_principali!$C$1,1-Cotutela!$AU44,0)</f>
        <v>0</v>
      </c>
      <c r="D44" s="6">
        <f>IF(Proiecte_finalizare!E44=Coordonatori_principali!$D$1,1-Cotutela!$AU44,0)</f>
        <v>0</v>
      </c>
      <c r="E44" s="6">
        <f>IF(Proiecte_finalizare!E44=Coordonatori_principali!$E$1,1-Cotutela!$AU44,0)</f>
        <v>0</v>
      </c>
      <c r="F44" s="6">
        <f>IF(Proiecte_finalizare!E44=Coordonatori_principali!$F$1,1-Cotutela!$AU44,0)</f>
        <v>0</v>
      </c>
      <c r="G44" s="6">
        <f>IF(Proiecte_finalizare!E44=Coordonatori_principali!$G$1,1-Cotutela!$AU44,0)</f>
        <v>0</v>
      </c>
      <c r="H44" s="6">
        <f>IF(Proiecte_finalizare!E44=Coordonatori_principali!$H$1,1-Cotutela!$AU44,0)</f>
        <v>0</v>
      </c>
      <c r="I44" s="6">
        <f>IF(Proiecte_finalizare!E44=Coordonatori_principali!$I$1,1-Cotutela!$AU44,0)</f>
        <v>0</v>
      </c>
      <c r="J44" s="6">
        <f>IF(Proiecte_finalizare!E44=Coordonatori_principali!$J$1,1-Cotutela!$AU44,0)</f>
        <v>0</v>
      </c>
      <c r="K44" s="6">
        <f>IF(Proiecte_finalizare!E44=Coordonatori_principali!$K$1,1-Cotutela!$AU44,0)</f>
        <v>0</v>
      </c>
      <c r="L44" s="6">
        <f>IF(Proiecte_finalizare!E44=Coordonatori_principali!$L$1,1-Cotutela!$AU44,0)</f>
        <v>0</v>
      </c>
      <c r="M44" s="6">
        <f>IF(Proiecte_finalizare!E44=Coordonatori_principali!$M$1,1-Cotutela!$AU44,0)</f>
        <v>0</v>
      </c>
      <c r="N44" s="6">
        <f>IF(Proiecte_finalizare!E44=Coordonatori_principali!$N$1,1-Cotutela!$AU44,0)</f>
        <v>0</v>
      </c>
      <c r="O44" s="6">
        <f>IF(Proiecte_finalizare!E44=Coordonatori_principali!$O$1,1-Cotutela!$AU44,0)</f>
        <v>0</v>
      </c>
      <c r="P44" s="6">
        <f>IF(Proiecte_finalizare!E44=Coordonatori_principali!$P$1,1-Cotutela!$AU44,0)</f>
        <v>0</v>
      </c>
      <c r="Q44" s="6">
        <f>IF(Proiecte_finalizare!E44=Coordonatori_principali!$Q$1,1-Cotutela!$AU44,0)</f>
        <v>0</v>
      </c>
      <c r="R44" s="6">
        <f>IF(Proiecte_finalizare!E44=Coordonatori_principali!$R$1,1-Cotutela!$AU44,0)</f>
        <v>0</v>
      </c>
      <c r="S44" s="6">
        <f>IF(Proiecte_finalizare!E44=Coordonatori_principali!$S$1,1-Cotutela!$AU44,0)</f>
        <v>0</v>
      </c>
      <c r="T44" s="6">
        <f>IF(Proiecte_finalizare!E44=Coordonatori_principali!$T$1,1-Cotutela!$AU44,0)</f>
        <v>0</v>
      </c>
      <c r="U44" s="6">
        <f>IF(Proiecte_finalizare!E44=Coordonatori_principali!$U$1,1-Cotutela!$AU44,0)</f>
        <v>0</v>
      </c>
      <c r="V44" s="6">
        <f>IF(Proiecte_finalizare!E44=Coordonatori_principali!$V$1,1-Cotutela!$AU44,0)</f>
        <v>0</v>
      </c>
      <c r="W44" s="6">
        <f>IF(Proiecte_finalizare!E44=Coordonatori_principali!$W$1,1-Cotutela!$AU44,0)</f>
        <v>0</v>
      </c>
      <c r="X44" s="6">
        <f>IF(Proiecte_finalizare!E44=Coordonatori_principali!$X$1,1-Cotutela!$AU44,0)</f>
        <v>0</v>
      </c>
      <c r="Y44" s="6">
        <f>IF(Proiecte_finalizare!E44=Coordonatori_principali!$Y$1,1-Cotutela!$AU44,0)</f>
        <v>0</v>
      </c>
      <c r="Z44" s="6">
        <f>IF(Proiecte_finalizare!E44=Coordonatori_principali!$Z$1,1-Cotutela!$AU44,0)</f>
        <v>0</v>
      </c>
      <c r="AA44" s="6">
        <f>IF(Proiecte_finalizare!E44=Coordonatori_principali!$AA$1,1-Cotutela!$AU44,0)</f>
        <v>0</v>
      </c>
      <c r="AB44" s="6">
        <f>IF(Proiecte_finalizare!E44=Coordonatori_principali!$AB$1,1-Cotutela!$AU44,0)</f>
        <v>0</v>
      </c>
      <c r="AC44" s="6">
        <f>IF(Proiecte_finalizare!E44=Coordonatori_principali!$AC$1,1-Cotutela!$AU44,0)</f>
        <v>0</v>
      </c>
      <c r="AD44" s="6">
        <f>IF(Proiecte_finalizare!E44=Coordonatori_principali!$AD$1,1-Cotutela!$AU44,0)</f>
        <v>0</v>
      </c>
    </row>
    <row r="45" spans="1:30" x14ac:dyDescent="0.3">
      <c r="A45">
        <f>Proiecte_finalizare!A45</f>
        <v>44</v>
      </c>
      <c r="B45" t="str">
        <f>Proiecte_finalizare!B45</f>
        <v>MATEI A. ANDREI-CRISTIAN</v>
      </c>
      <c r="C45" s="6">
        <f>IF(Proiecte_finalizare!E45=Coordonatori_principali!$C$1,1-Cotutela!$AU45,0)</f>
        <v>0</v>
      </c>
      <c r="D45" s="6">
        <f>IF(Proiecte_finalizare!E45=Coordonatori_principali!$D$1,1-Cotutela!$AU45,0)</f>
        <v>0</v>
      </c>
      <c r="E45" s="6">
        <f>IF(Proiecte_finalizare!E45=Coordonatori_principali!$E$1,1-Cotutela!$AU45,0)</f>
        <v>0</v>
      </c>
      <c r="F45" s="6">
        <f>IF(Proiecte_finalizare!E45=Coordonatori_principali!$F$1,1-Cotutela!$AU45,0)</f>
        <v>0</v>
      </c>
      <c r="G45" s="6">
        <f>IF(Proiecte_finalizare!E45=Coordonatori_principali!$G$1,1-Cotutela!$AU45,0)</f>
        <v>0</v>
      </c>
      <c r="H45" s="6">
        <f>IF(Proiecte_finalizare!E45=Coordonatori_principali!$H$1,1-Cotutela!$AU45,0)</f>
        <v>0</v>
      </c>
      <c r="I45" s="6">
        <f>IF(Proiecte_finalizare!E45=Coordonatori_principali!$I$1,1-Cotutela!$AU45,0)</f>
        <v>0</v>
      </c>
      <c r="J45" s="6">
        <f>IF(Proiecte_finalizare!E45=Coordonatori_principali!$J$1,1-Cotutela!$AU45,0)</f>
        <v>0</v>
      </c>
      <c r="K45" s="6">
        <f>IF(Proiecte_finalizare!E45=Coordonatori_principali!$K$1,1-Cotutela!$AU45,0)</f>
        <v>0</v>
      </c>
      <c r="L45" s="6">
        <f>IF(Proiecte_finalizare!E45=Coordonatori_principali!$L$1,1-Cotutela!$AU45,0)</f>
        <v>0</v>
      </c>
      <c r="M45" s="6">
        <f>IF(Proiecte_finalizare!E45=Coordonatori_principali!$M$1,1-Cotutela!$AU45,0)</f>
        <v>0</v>
      </c>
      <c r="N45" s="6">
        <f>IF(Proiecte_finalizare!E45=Coordonatori_principali!$N$1,1-Cotutela!$AU45,0)</f>
        <v>0</v>
      </c>
      <c r="O45" s="6">
        <f>IF(Proiecte_finalizare!E45=Coordonatori_principali!$O$1,1-Cotutela!$AU45,0)</f>
        <v>0</v>
      </c>
      <c r="P45" s="6">
        <f>IF(Proiecte_finalizare!E45=Coordonatori_principali!$P$1,1-Cotutela!$AU45,0)</f>
        <v>0</v>
      </c>
      <c r="Q45" s="6">
        <f>IF(Proiecte_finalizare!E45=Coordonatori_principali!$Q$1,1-Cotutela!$AU45,0)</f>
        <v>0</v>
      </c>
      <c r="R45" s="6">
        <f>IF(Proiecte_finalizare!E45=Coordonatori_principali!$R$1,1-Cotutela!$AU45,0)</f>
        <v>1</v>
      </c>
      <c r="S45" s="6">
        <f>IF(Proiecte_finalizare!E45=Coordonatori_principali!$S$1,1-Cotutela!$AU45,0)</f>
        <v>0</v>
      </c>
      <c r="T45" s="6">
        <f>IF(Proiecte_finalizare!E45=Coordonatori_principali!$T$1,1-Cotutela!$AU45,0)</f>
        <v>0</v>
      </c>
      <c r="U45" s="6">
        <f>IF(Proiecte_finalizare!E45=Coordonatori_principali!$U$1,1-Cotutela!$AU45,0)</f>
        <v>0</v>
      </c>
      <c r="V45" s="6">
        <f>IF(Proiecte_finalizare!E45=Coordonatori_principali!$V$1,1-Cotutela!$AU45,0)</f>
        <v>0</v>
      </c>
      <c r="W45" s="6">
        <f>IF(Proiecte_finalizare!E45=Coordonatori_principali!$W$1,1-Cotutela!$AU45,0)</f>
        <v>0</v>
      </c>
      <c r="X45" s="6">
        <f>IF(Proiecte_finalizare!E45=Coordonatori_principali!$X$1,1-Cotutela!$AU45,0)</f>
        <v>0</v>
      </c>
      <c r="Y45" s="6">
        <f>IF(Proiecte_finalizare!E45=Coordonatori_principali!$Y$1,1-Cotutela!$AU45,0)</f>
        <v>0</v>
      </c>
      <c r="Z45" s="6">
        <f>IF(Proiecte_finalizare!E45=Coordonatori_principali!$Z$1,1-Cotutela!$AU45,0)</f>
        <v>0</v>
      </c>
      <c r="AA45" s="6">
        <f>IF(Proiecte_finalizare!E45=Coordonatori_principali!$AA$1,1-Cotutela!$AU45,0)</f>
        <v>0</v>
      </c>
      <c r="AB45" s="6">
        <f>IF(Proiecte_finalizare!E45=Coordonatori_principali!$AB$1,1-Cotutela!$AU45,0)</f>
        <v>0</v>
      </c>
      <c r="AC45" s="6">
        <f>IF(Proiecte_finalizare!E45=Coordonatori_principali!$AC$1,1-Cotutela!$AU45,0)</f>
        <v>0</v>
      </c>
      <c r="AD45" s="6">
        <f>IF(Proiecte_finalizare!E45=Coordonatori_principali!$AD$1,1-Cotutela!$AU45,0)</f>
        <v>0</v>
      </c>
    </row>
    <row r="46" spans="1:30" x14ac:dyDescent="0.3">
      <c r="A46">
        <f>Proiecte_finalizare!A46</f>
        <v>45</v>
      </c>
      <c r="B46" t="str">
        <f>Proiecte_finalizare!B46</f>
        <v>MIHAI M.-L. ANA-MARIA-FLORENTINA</v>
      </c>
      <c r="C46" s="6">
        <f>IF(Proiecte_finalizare!E46=Coordonatori_principali!$C$1,1-Cotutela!$AU46,0)</f>
        <v>0</v>
      </c>
      <c r="D46" s="6">
        <f>IF(Proiecte_finalizare!E46=Coordonatori_principali!$D$1,1-Cotutela!$AU46,0)</f>
        <v>0</v>
      </c>
      <c r="E46" s="6">
        <f>IF(Proiecte_finalizare!E46=Coordonatori_principali!$E$1,1-Cotutela!$AU46,0)</f>
        <v>0</v>
      </c>
      <c r="F46" s="6">
        <f>IF(Proiecte_finalizare!E46=Coordonatori_principali!$F$1,1-Cotutela!$AU46,0)</f>
        <v>0</v>
      </c>
      <c r="G46" s="6">
        <f>IF(Proiecte_finalizare!E46=Coordonatori_principali!$G$1,1-Cotutela!$AU46,0)</f>
        <v>0</v>
      </c>
      <c r="H46" s="6">
        <f>IF(Proiecte_finalizare!E46=Coordonatori_principali!$H$1,1-Cotutela!$AU46,0)</f>
        <v>0</v>
      </c>
      <c r="I46" s="6">
        <f>IF(Proiecte_finalizare!E46=Coordonatori_principali!$I$1,1-Cotutela!$AU46,0)</f>
        <v>0</v>
      </c>
      <c r="J46" s="6">
        <f>IF(Proiecte_finalizare!E46=Coordonatori_principali!$J$1,1-Cotutela!$AU46,0)</f>
        <v>0</v>
      </c>
      <c r="K46" s="6">
        <f>IF(Proiecte_finalizare!E46=Coordonatori_principali!$K$1,1-Cotutela!$AU46,0)</f>
        <v>0</v>
      </c>
      <c r="L46" s="6">
        <f>IF(Proiecte_finalizare!E46=Coordonatori_principali!$L$1,1-Cotutela!$AU46,0)</f>
        <v>0</v>
      </c>
      <c r="M46" s="6">
        <f>IF(Proiecte_finalizare!E46=Coordonatori_principali!$M$1,1-Cotutela!$AU46,0)</f>
        <v>0</v>
      </c>
      <c r="N46" s="6">
        <f>IF(Proiecte_finalizare!E46=Coordonatori_principali!$N$1,1-Cotutela!$AU46,0)</f>
        <v>0</v>
      </c>
      <c r="O46" s="6">
        <f>IF(Proiecte_finalizare!E46=Coordonatori_principali!$O$1,1-Cotutela!$AU46,0)</f>
        <v>0</v>
      </c>
      <c r="P46" s="6">
        <f>IF(Proiecte_finalizare!E46=Coordonatori_principali!$P$1,1-Cotutela!$AU46,0)</f>
        <v>0</v>
      </c>
      <c r="Q46" s="6">
        <f>IF(Proiecte_finalizare!E46=Coordonatori_principali!$Q$1,1-Cotutela!$AU46,0)</f>
        <v>0</v>
      </c>
      <c r="R46" s="6">
        <f>IF(Proiecte_finalizare!E46=Coordonatori_principali!$R$1,1-Cotutela!$AU46,0)</f>
        <v>0</v>
      </c>
      <c r="S46" s="6">
        <f>IF(Proiecte_finalizare!E46=Coordonatori_principali!$S$1,1-Cotutela!$AU46,0)</f>
        <v>0</v>
      </c>
      <c r="T46" s="6">
        <f>IF(Proiecte_finalizare!E46=Coordonatori_principali!$T$1,1-Cotutela!$AU46,0)</f>
        <v>0</v>
      </c>
      <c r="U46" s="6">
        <f>IF(Proiecte_finalizare!E46=Coordonatori_principali!$U$1,1-Cotutela!$AU46,0)</f>
        <v>0</v>
      </c>
      <c r="V46" s="6">
        <f>IF(Proiecte_finalizare!E46=Coordonatori_principali!$V$1,1-Cotutela!$AU46,0)</f>
        <v>0</v>
      </c>
      <c r="W46" s="6">
        <f>IF(Proiecte_finalizare!E46=Coordonatori_principali!$W$1,1-Cotutela!$AU46,0)</f>
        <v>0</v>
      </c>
      <c r="X46" s="6">
        <f>IF(Proiecte_finalizare!E46=Coordonatori_principali!$X$1,1-Cotutela!$AU46,0)</f>
        <v>0</v>
      </c>
      <c r="Y46" s="6">
        <f>IF(Proiecte_finalizare!E46=Coordonatori_principali!$Y$1,1-Cotutela!$AU46,0)</f>
        <v>0</v>
      </c>
      <c r="Z46" s="6">
        <f>IF(Proiecte_finalizare!E46=Coordonatori_principali!$Z$1,1-Cotutela!$AU46,0)</f>
        <v>0</v>
      </c>
      <c r="AA46" s="6">
        <f>IF(Proiecte_finalizare!E46=Coordonatori_principali!$AA$1,1-Cotutela!$AU46,0)</f>
        <v>0</v>
      </c>
      <c r="AB46" s="6">
        <f>IF(Proiecte_finalizare!E46=Coordonatori_principali!$AB$1,1-Cotutela!$AU46,0)</f>
        <v>0</v>
      </c>
      <c r="AC46" s="6">
        <f>IF(Proiecte_finalizare!E46=Coordonatori_principali!$AC$1,1-Cotutela!$AU46,0)</f>
        <v>0</v>
      </c>
      <c r="AD46" s="6">
        <f>IF(Proiecte_finalizare!E46=Coordonatori_principali!$AD$1,1-Cotutela!$AU46,0)</f>
        <v>0</v>
      </c>
    </row>
    <row r="47" spans="1:30" x14ac:dyDescent="0.3">
      <c r="A47">
        <f>Proiecte_finalizare!A47</f>
        <v>46</v>
      </c>
      <c r="B47" t="str">
        <f>Proiecte_finalizare!B47</f>
        <v>MILITARU S.-I. ALEXANDRU-IONUȚ</v>
      </c>
      <c r="C47" s="6">
        <f>IF(Proiecte_finalizare!E47=Coordonatori_principali!$C$1,1-Cotutela!$AU47,0)</f>
        <v>0</v>
      </c>
      <c r="D47" s="6">
        <f>IF(Proiecte_finalizare!E47=Coordonatori_principali!$D$1,1-Cotutela!$AU47,0)</f>
        <v>0</v>
      </c>
      <c r="E47" s="6">
        <f>IF(Proiecte_finalizare!E47=Coordonatori_principali!$E$1,1-Cotutela!$AU47,0)</f>
        <v>0</v>
      </c>
      <c r="F47" s="6">
        <f>IF(Proiecte_finalizare!E47=Coordonatori_principali!$F$1,1-Cotutela!$AU47,0)</f>
        <v>0</v>
      </c>
      <c r="G47" s="6">
        <f>IF(Proiecte_finalizare!E47=Coordonatori_principali!$G$1,1-Cotutela!$AU47,0)</f>
        <v>0</v>
      </c>
      <c r="H47" s="6">
        <f>IF(Proiecte_finalizare!E47=Coordonatori_principali!$H$1,1-Cotutela!$AU47,0)</f>
        <v>0</v>
      </c>
      <c r="I47" s="6">
        <f>IF(Proiecte_finalizare!E47=Coordonatori_principali!$I$1,1-Cotutela!$AU47,0)</f>
        <v>0</v>
      </c>
      <c r="J47" s="6">
        <f>IF(Proiecte_finalizare!E47=Coordonatori_principali!$J$1,1-Cotutela!$AU47,0)</f>
        <v>0</v>
      </c>
      <c r="K47" s="6">
        <f>IF(Proiecte_finalizare!E47=Coordonatori_principali!$K$1,1-Cotutela!$AU47,0)</f>
        <v>0</v>
      </c>
      <c r="L47" s="6">
        <f>IF(Proiecte_finalizare!E47=Coordonatori_principali!$L$1,1-Cotutela!$AU47,0)</f>
        <v>0</v>
      </c>
      <c r="M47" s="6">
        <f>IF(Proiecte_finalizare!E47=Coordonatori_principali!$M$1,1-Cotutela!$AU47,0)</f>
        <v>0</v>
      </c>
      <c r="N47" s="6">
        <f>IF(Proiecte_finalizare!E47=Coordonatori_principali!$N$1,1-Cotutela!$AU47,0)</f>
        <v>0</v>
      </c>
      <c r="O47" s="6">
        <f>IF(Proiecte_finalizare!E47=Coordonatori_principali!$O$1,1-Cotutela!$AU47,0)</f>
        <v>0</v>
      </c>
      <c r="P47" s="6">
        <f>IF(Proiecte_finalizare!E47=Coordonatori_principali!$P$1,1-Cotutela!$AU47,0)</f>
        <v>0</v>
      </c>
      <c r="Q47" s="6">
        <f>IF(Proiecte_finalizare!E47=Coordonatori_principali!$Q$1,1-Cotutela!$AU47,0)</f>
        <v>0</v>
      </c>
      <c r="R47" s="6">
        <f>IF(Proiecte_finalizare!E47=Coordonatori_principali!$R$1,1-Cotutela!$AU47,0)</f>
        <v>0</v>
      </c>
      <c r="S47" s="6">
        <f>IF(Proiecte_finalizare!E47=Coordonatori_principali!$S$1,1-Cotutela!$AU47,0)</f>
        <v>0</v>
      </c>
      <c r="T47" s="6">
        <f>IF(Proiecte_finalizare!E47=Coordonatori_principali!$T$1,1-Cotutela!$AU47,0)</f>
        <v>0</v>
      </c>
      <c r="U47" s="6">
        <f>IF(Proiecte_finalizare!E47=Coordonatori_principali!$U$1,1-Cotutela!$AU47,0)</f>
        <v>0</v>
      </c>
      <c r="V47" s="6">
        <f>IF(Proiecte_finalizare!E47=Coordonatori_principali!$V$1,1-Cotutela!$AU47,0)</f>
        <v>0</v>
      </c>
      <c r="W47" s="6">
        <f>IF(Proiecte_finalizare!E47=Coordonatori_principali!$W$1,1-Cotutela!$AU47,0)</f>
        <v>0</v>
      </c>
      <c r="X47" s="6">
        <f>IF(Proiecte_finalizare!E47=Coordonatori_principali!$X$1,1-Cotutela!$AU47,0)</f>
        <v>0</v>
      </c>
      <c r="Y47" s="6">
        <f>IF(Proiecte_finalizare!E47=Coordonatori_principali!$Y$1,1-Cotutela!$AU47,0)</f>
        <v>0</v>
      </c>
      <c r="Z47" s="6">
        <f>IF(Proiecte_finalizare!E47=Coordonatori_principali!$Z$1,1-Cotutela!$AU47,0)</f>
        <v>0</v>
      </c>
      <c r="AA47" s="6">
        <f>IF(Proiecte_finalizare!E47=Coordonatori_principali!$AA$1,1-Cotutela!$AU47,0)</f>
        <v>0</v>
      </c>
      <c r="AB47" s="6">
        <f>IF(Proiecte_finalizare!E47=Coordonatori_principali!$AB$1,1-Cotutela!$AU47,0)</f>
        <v>0</v>
      </c>
      <c r="AC47" s="6">
        <f>IF(Proiecte_finalizare!E47=Coordonatori_principali!$AC$1,1-Cotutela!$AU47,0)</f>
        <v>0</v>
      </c>
      <c r="AD47" s="6">
        <f>IF(Proiecte_finalizare!E47=Coordonatori_principali!$AD$1,1-Cotutela!$AU47,0)</f>
        <v>0</v>
      </c>
    </row>
    <row r="48" spans="1:30" x14ac:dyDescent="0.3">
      <c r="A48">
        <f>Proiecte_finalizare!A48</f>
        <v>47</v>
      </c>
      <c r="B48" t="str">
        <f>Proiecte_finalizare!B48</f>
        <v>MITROI M. BOGDAN</v>
      </c>
      <c r="C48" s="6">
        <f>IF(Proiecte_finalizare!E48=Coordonatori_principali!$C$1,1-Cotutela!$AU48,0)</f>
        <v>0</v>
      </c>
      <c r="D48" s="6">
        <f>IF(Proiecte_finalizare!E48=Coordonatori_principali!$D$1,1-Cotutela!$AU48,0)</f>
        <v>0</v>
      </c>
      <c r="E48" s="6">
        <f>IF(Proiecte_finalizare!E48=Coordonatori_principali!$E$1,1-Cotutela!$AU48,0)</f>
        <v>0</v>
      </c>
      <c r="F48" s="6">
        <f>IF(Proiecte_finalizare!E48=Coordonatori_principali!$F$1,1-Cotutela!$AU48,0)</f>
        <v>0</v>
      </c>
      <c r="G48" s="6">
        <f>IF(Proiecte_finalizare!E48=Coordonatori_principali!$G$1,1-Cotutela!$AU48,0)</f>
        <v>0</v>
      </c>
      <c r="H48" s="6">
        <f>IF(Proiecte_finalizare!E48=Coordonatori_principali!$H$1,1-Cotutela!$AU48,0)</f>
        <v>0</v>
      </c>
      <c r="I48" s="6">
        <f>IF(Proiecte_finalizare!E48=Coordonatori_principali!$I$1,1-Cotutela!$AU48,0)</f>
        <v>0</v>
      </c>
      <c r="J48" s="6">
        <f>IF(Proiecte_finalizare!E48=Coordonatori_principali!$J$1,1-Cotutela!$AU48,0)</f>
        <v>0</v>
      </c>
      <c r="K48" s="6">
        <f>IF(Proiecte_finalizare!E48=Coordonatori_principali!$K$1,1-Cotutela!$AU48,0)</f>
        <v>0</v>
      </c>
      <c r="L48" s="6">
        <f>IF(Proiecte_finalizare!E48=Coordonatori_principali!$L$1,1-Cotutela!$AU48,0)</f>
        <v>0</v>
      </c>
      <c r="M48" s="6">
        <f>IF(Proiecte_finalizare!E48=Coordonatori_principali!$M$1,1-Cotutela!$AU48,0)</f>
        <v>0</v>
      </c>
      <c r="N48" s="6">
        <f>IF(Proiecte_finalizare!E48=Coordonatori_principali!$N$1,1-Cotutela!$AU48,0)</f>
        <v>0</v>
      </c>
      <c r="O48" s="6">
        <f>IF(Proiecte_finalizare!E48=Coordonatori_principali!$O$1,1-Cotutela!$AU48,0)</f>
        <v>0</v>
      </c>
      <c r="P48" s="6">
        <f>IF(Proiecte_finalizare!E48=Coordonatori_principali!$P$1,1-Cotutela!$AU48,0)</f>
        <v>0</v>
      </c>
      <c r="Q48" s="6">
        <f>IF(Proiecte_finalizare!E48=Coordonatori_principali!$Q$1,1-Cotutela!$AU48,0)</f>
        <v>0</v>
      </c>
      <c r="R48" s="6">
        <f>IF(Proiecte_finalizare!E48=Coordonatori_principali!$R$1,1-Cotutela!$AU48,0)</f>
        <v>0</v>
      </c>
      <c r="S48" s="6">
        <f>IF(Proiecte_finalizare!E48=Coordonatori_principali!$S$1,1-Cotutela!$AU48,0)</f>
        <v>0</v>
      </c>
      <c r="T48" s="6">
        <f>IF(Proiecte_finalizare!E48=Coordonatori_principali!$T$1,1-Cotutela!$AU48,0)</f>
        <v>0</v>
      </c>
      <c r="U48" s="6">
        <f>IF(Proiecte_finalizare!E48=Coordonatori_principali!$U$1,1-Cotutela!$AU48,0)</f>
        <v>0</v>
      </c>
      <c r="V48" s="6">
        <f>IF(Proiecte_finalizare!E48=Coordonatori_principali!$V$1,1-Cotutela!$AU48,0)</f>
        <v>0</v>
      </c>
      <c r="W48" s="6">
        <f>IF(Proiecte_finalizare!E48=Coordonatori_principali!$W$1,1-Cotutela!$AU48,0)</f>
        <v>0</v>
      </c>
      <c r="X48" s="6">
        <f>IF(Proiecte_finalizare!E48=Coordonatori_principali!$X$1,1-Cotutela!$AU48,0)</f>
        <v>0</v>
      </c>
      <c r="Y48" s="6">
        <f>IF(Proiecte_finalizare!E48=Coordonatori_principali!$Y$1,1-Cotutela!$AU48,0)</f>
        <v>0</v>
      </c>
      <c r="Z48" s="6">
        <f>IF(Proiecte_finalizare!E48=Coordonatori_principali!$Z$1,1-Cotutela!$AU48,0)</f>
        <v>0</v>
      </c>
      <c r="AA48" s="6">
        <f>IF(Proiecte_finalizare!E48=Coordonatori_principali!$AA$1,1-Cotutela!$AU48,0)</f>
        <v>0</v>
      </c>
      <c r="AB48" s="6">
        <f>IF(Proiecte_finalizare!E48=Coordonatori_principali!$AB$1,1-Cotutela!$AU48,0)</f>
        <v>0</v>
      </c>
      <c r="AC48" s="6">
        <f>IF(Proiecte_finalizare!E48=Coordonatori_principali!$AC$1,1-Cotutela!$AU48,0)</f>
        <v>0</v>
      </c>
      <c r="AD48" s="6">
        <f>IF(Proiecte_finalizare!E48=Coordonatori_principali!$AD$1,1-Cotutela!$AU48,0)</f>
        <v>0</v>
      </c>
    </row>
    <row r="49" spans="1:30" x14ac:dyDescent="0.3">
      <c r="A49">
        <f>Proiecte_finalizare!A49</f>
        <v>48</v>
      </c>
      <c r="B49" t="str">
        <f>Proiecte_finalizare!B49</f>
        <v>NĂSGODINEANU C. MARIO-CONSTANTIN</v>
      </c>
      <c r="C49" s="6">
        <f>IF(Proiecte_finalizare!E49=Coordonatori_principali!$C$1,1-Cotutela!$AU49,0)</f>
        <v>0</v>
      </c>
      <c r="D49" s="6">
        <f>IF(Proiecte_finalizare!E49=Coordonatori_principali!$D$1,1-Cotutela!$AU49,0)</f>
        <v>0</v>
      </c>
      <c r="E49" s="6">
        <f>IF(Proiecte_finalizare!E49=Coordonatori_principali!$E$1,1-Cotutela!$AU49,0)</f>
        <v>0</v>
      </c>
      <c r="F49" s="6">
        <f>IF(Proiecte_finalizare!E49=Coordonatori_principali!$F$1,1-Cotutela!$AU49,0)</f>
        <v>0</v>
      </c>
      <c r="G49" s="6">
        <f>IF(Proiecte_finalizare!E49=Coordonatori_principali!$G$1,1-Cotutela!$AU49,0)</f>
        <v>0</v>
      </c>
      <c r="H49" s="6">
        <f>IF(Proiecte_finalizare!E49=Coordonatori_principali!$H$1,1-Cotutela!$AU49,0)</f>
        <v>0</v>
      </c>
      <c r="I49" s="6">
        <f>IF(Proiecte_finalizare!E49=Coordonatori_principali!$I$1,1-Cotutela!$AU49,0)</f>
        <v>0</v>
      </c>
      <c r="J49" s="6">
        <f>IF(Proiecte_finalizare!E49=Coordonatori_principali!$J$1,1-Cotutela!$AU49,0)</f>
        <v>0</v>
      </c>
      <c r="K49" s="6">
        <f>IF(Proiecte_finalizare!E49=Coordonatori_principali!$K$1,1-Cotutela!$AU49,0)</f>
        <v>0</v>
      </c>
      <c r="L49" s="6">
        <f>IF(Proiecte_finalizare!E49=Coordonatori_principali!$L$1,1-Cotutela!$AU49,0)</f>
        <v>0</v>
      </c>
      <c r="M49" s="6">
        <f>IF(Proiecte_finalizare!E49=Coordonatori_principali!$M$1,1-Cotutela!$AU49,0)</f>
        <v>0</v>
      </c>
      <c r="N49" s="6">
        <f>IF(Proiecte_finalizare!E49=Coordonatori_principali!$N$1,1-Cotutela!$AU49,0)</f>
        <v>0</v>
      </c>
      <c r="O49" s="6">
        <f>IF(Proiecte_finalizare!E49=Coordonatori_principali!$O$1,1-Cotutela!$AU49,0)</f>
        <v>0</v>
      </c>
      <c r="P49" s="6">
        <f>IF(Proiecte_finalizare!E49=Coordonatori_principali!$P$1,1-Cotutela!$AU49,0)</f>
        <v>0</v>
      </c>
      <c r="Q49" s="6">
        <f>IF(Proiecte_finalizare!E49=Coordonatori_principali!$Q$1,1-Cotutela!$AU49,0)</f>
        <v>0</v>
      </c>
      <c r="R49" s="6">
        <f>IF(Proiecte_finalizare!E49=Coordonatori_principali!$R$1,1-Cotutela!$AU49,0)</f>
        <v>0</v>
      </c>
      <c r="S49" s="6">
        <f>IF(Proiecte_finalizare!E49=Coordonatori_principali!$S$1,1-Cotutela!$AU49,0)</f>
        <v>0</v>
      </c>
      <c r="T49" s="6">
        <f>IF(Proiecte_finalizare!E49=Coordonatori_principali!$T$1,1-Cotutela!$AU49,0)</f>
        <v>0</v>
      </c>
      <c r="U49" s="6">
        <f>IF(Proiecte_finalizare!E49=Coordonatori_principali!$U$1,1-Cotutela!$AU49,0)</f>
        <v>0</v>
      </c>
      <c r="V49" s="6">
        <f>IF(Proiecte_finalizare!E49=Coordonatori_principali!$V$1,1-Cotutela!$AU49,0)</f>
        <v>0</v>
      </c>
      <c r="W49" s="6">
        <f>IF(Proiecte_finalizare!E49=Coordonatori_principali!$W$1,1-Cotutela!$AU49,0)</f>
        <v>0</v>
      </c>
      <c r="X49" s="6">
        <f>IF(Proiecte_finalizare!E49=Coordonatori_principali!$X$1,1-Cotutela!$AU49,0)</f>
        <v>0</v>
      </c>
      <c r="Y49" s="6">
        <f>IF(Proiecte_finalizare!E49=Coordonatori_principali!$Y$1,1-Cotutela!$AU49,0)</f>
        <v>0.5</v>
      </c>
      <c r="Z49" s="6">
        <f>IF(Proiecte_finalizare!E49=Coordonatori_principali!$Z$1,1-Cotutela!$AU49,0)</f>
        <v>0</v>
      </c>
      <c r="AA49" s="6">
        <f>IF(Proiecte_finalizare!E49=Coordonatori_principali!$AA$1,1-Cotutela!$AU49,0)</f>
        <v>0</v>
      </c>
      <c r="AB49" s="6">
        <f>IF(Proiecte_finalizare!E49=Coordonatori_principali!$AB$1,1-Cotutela!$AU49,0)</f>
        <v>0</v>
      </c>
      <c r="AC49" s="6">
        <f>IF(Proiecte_finalizare!E49=Coordonatori_principali!$AC$1,1-Cotutela!$AU49,0)</f>
        <v>0</v>
      </c>
      <c r="AD49" s="6">
        <f>IF(Proiecte_finalizare!E49=Coordonatori_principali!$AD$1,1-Cotutela!$AU49,0)</f>
        <v>0</v>
      </c>
    </row>
    <row r="50" spans="1:30" x14ac:dyDescent="0.3">
      <c r="A50">
        <f>Proiecte_finalizare!A50</f>
        <v>49</v>
      </c>
      <c r="B50" t="str">
        <f>Proiecte_finalizare!B50</f>
        <v>NICOLAE V. DAN-OCTAVIAN</v>
      </c>
      <c r="C50" s="6">
        <f>IF(Proiecte_finalizare!E50=Coordonatori_principali!$C$1,1-Cotutela!$AU50,0)</f>
        <v>0</v>
      </c>
      <c r="D50" s="6">
        <f>IF(Proiecte_finalizare!E50=Coordonatori_principali!$D$1,1-Cotutela!$AU50,0)</f>
        <v>0</v>
      </c>
      <c r="E50" s="6">
        <f>IF(Proiecte_finalizare!E50=Coordonatori_principali!$E$1,1-Cotutela!$AU50,0)</f>
        <v>0</v>
      </c>
      <c r="F50" s="6">
        <f>IF(Proiecte_finalizare!E50=Coordonatori_principali!$F$1,1-Cotutela!$AU50,0)</f>
        <v>0</v>
      </c>
      <c r="G50" s="6">
        <f>IF(Proiecte_finalizare!E50=Coordonatori_principali!$G$1,1-Cotutela!$AU50,0)</f>
        <v>0</v>
      </c>
      <c r="H50" s="6">
        <f>IF(Proiecte_finalizare!E50=Coordonatori_principali!$H$1,1-Cotutela!$AU50,0)</f>
        <v>0</v>
      </c>
      <c r="I50" s="6">
        <f>IF(Proiecte_finalizare!E50=Coordonatori_principali!$I$1,1-Cotutela!$AU50,0)</f>
        <v>0</v>
      </c>
      <c r="J50" s="6">
        <f>IF(Proiecte_finalizare!E50=Coordonatori_principali!$J$1,1-Cotutela!$AU50,0)</f>
        <v>0</v>
      </c>
      <c r="K50" s="6">
        <f>IF(Proiecte_finalizare!E50=Coordonatori_principali!$K$1,1-Cotutela!$AU50,0)</f>
        <v>0</v>
      </c>
      <c r="L50" s="6">
        <f>IF(Proiecte_finalizare!E50=Coordonatori_principali!$L$1,1-Cotutela!$AU50,0)</f>
        <v>0</v>
      </c>
      <c r="M50" s="6">
        <f>IF(Proiecte_finalizare!E50=Coordonatori_principali!$M$1,1-Cotutela!$AU50,0)</f>
        <v>0</v>
      </c>
      <c r="N50" s="6">
        <f>IF(Proiecte_finalizare!E50=Coordonatori_principali!$N$1,1-Cotutela!$AU50,0)</f>
        <v>0</v>
      </c>
      <c r="O50" s="6">
        <f>IF(Proiecte_finalizare!E50=Coordonatori_principali!$O$1,1-Cotutela!$AU50,0)</f>
        <v>0</v>
      </c>
      <c r="P50" s="6">
        <f>IF(Proiecte_finalizare!E50=Coordonatori_principali!$P$1,1-Cotutela!$AU50,0)</f>
        <v>0</v>
      </c>
      <c r="Q50" s="6">
        <f>IF(Proiecte_finalizare!E50=Coordonatori_principali!$Q$1,1-Cotutela!$AU50,0)</f>
        <v>0</v>
      </c>
      <c r="R50" s="6">
        <f>IF(Proiecte_finalizare!E50=Coordonatori_principali!$R$1,1-Cotutela!$AU50,0)</f>
        <v>1</v>
      </c>
      <c r="S50" s="6">
        <f>IF(Proiecte_finalizare!E50=Coordonatori_principali!$S$1,1-Cotutela!$AU50,0)</f>
        <v>0</v>
      </c>
      <c r="T50" s="6">
        <f>IF(Proiecte_finalizare!E50=Coordonatori_principali!$T$1,1-Cotutela!$AU50,0)</f>
        <v>0</v>
      </c>
      <c r="U50" s="6">
        <f>IF(Proiecte_finalizare!E50=Coordonatori_principali!$U$1,1-Cotutela!$AU50,0)</f>
        <v>0</v>
      </c>
      <c r="V50" s="6">
        <f>IF(Proiecte_finalizare!E50=Coordonatori_principali!$V$1,1-Cotutela!$AU50,0)</f>
        <v>0</v>
      </c>
      <c r="W50" s="6">
        <f>IF(Proiecte_finalizare!E50=Coordonatori_principali!$W$1,1-Cotutela!$AU50,0)</f>
        <v>0</v>
      </c>
      <c r="X50" s="6">
        <f>IF(Proiecte_finalizare!E50=Coordonatori_principali!$X$1,1-Cotutela!$AU50,0)</f>
        <v>0</v>
      </c>
      <c r="Y50" s="6">
        <f>IF(Proiecte_finalizare!E50=Coordonatori_principali!$Y$1,1-Cotutela!$AU50,0)</f>
        <v>0</v>
      </c>
      <c r="Z50" s="6">
        <f>IF(Proiecte_finalizare!E50=Coordonatori_principali!$Z$1,1-Cotutela!$AU50,0)</f>
        <v>0</v>
      </c>
      <c r="AA50" s="6">
        <f>IF(Proiecte_finalizare!E50=Coordonatori_principali!$AA$1,1-Cotutela!$AU50,0)</f>
        <v>0</v>
      </c>
      <c r="AB50" s="6">
        <f>IF(Proiecte_finalizare!E50=Coordonatori_principali!$AB$1,1-Cotutela!$AU50,0)</f>
        <v>0</v>
      </c>
      <c r="AC50" s="6">
        <f>IF(Proiecte_finalizare!E50=Coordonatori_principali!$AC$1,1-Cotutela!$AU50,0)</f>
        <v>0</v>
      </c>
      <c r="AD50" s="6">
        <f>IF(Proiecte_finalizare!E50=Coordonatori_principali!$AD$1,1-Cotutela!$AU50,0)</f>
        <v>0</v>
      </c>
    </row>
    <row r="51" spans="1:30" x14ac:dyDescent="0.3">
      <c r="A51">
        <f>Proiecte_finalizare!A51</f>
        <v>50</v>
      </c>
      <c r="B51" t="str">
        <f>Proiecte_finalizare!B51</f>
        <v>NICOLĂESCU L. LUCIAN-ANDREI</v>
      </c>
      <c r="C51" s="6">
        <f>IF(Proiecte_finalizare!E51=Coordonatori_principali!$C$1,1-Cotutela!$AU51,0)</f>
        <v>0</v>
      </c>
      <c r="D51" s="6">
        <f>IF(Proiecte_finalizare!E51=Coordonatori_principali!$D$1,1-Cotutela!$AU51,0)</f>
        <v>0</v>
      </c>
      <c r="E51" s="6">
        <f>IF(Proiecte_finalizare!E51=Coordonatori_principali!$E$1,1-Cotutela!$AU51,0)</f>
        <v>0</v>
      </c>
      <c r="F51" s="6">
        <f>IF(Proiecte_finalizare!E51=Coordonatori_principali!$F$1,1-Cotutela!$AU51,0)</f>
        <v>0</v>
      </c>
      <c r="G51" s="6">
        <f>IF(Proiecte_finalizare!E51=Coordonatori_principali!$G$1,1-Cotutela!$AU51,0)</f>
        <v>0</v>
      </c>
      <c r="H51" s="6">
        <f>IF(Proiecte_finalizare!E51=Coordonatori_principali!$H$1,1-Cotutela!$AU51,0)</f>
        <v>0</v>
      </c>
      <c r="I51" s="6">
        <f>IF(Proiecte_finalizare!E51=Coordonatori_principali!$I$1,1-Cotutela!$AU51,0)</f>
        <v>0</v>
      </c>
      <c r="J51" s="6">
        <f>IF(Proiecte_finalizare!E51=Coordonatori_principali!$J$1,1-Cotutela!$AU51,0)</f>
        <v>0</v>
      </c>
      <c r="K51" s="6">
        <f>IF(Proiecte_finalizare!E51=Coordonatori_principali!$K$1,1-Cotutela!$AU51,0)</f>
        <v>0</v>
      </c>
      <c r="L51" s="6">
        <f>IF(Proiecte_finalizare!E51=Coordonatori_principali!$L$1,1-Cotutela!$AU51,0)</f>
        <v>0</v>
      </c>
      <c r="M51" s="6">
        <f>IF(Proiecte_finalizare!E51=Coordonatori_principali!$M$1,1-Cotutela!$AU51,0)</f>
        <v>0</v>
      </c>
      <c r="N51" s="6">
        <f>IF(Proiecte_finalizare!E51=Coordonatori_principali!$N$1,1-Cotutela!$AU51,0)</f>
        <v>0</v>
      </c>
      <c r="O51" s="6">
        <f>IF(Proiecte_finalizare!E51=Coordonatori_principali!$O$1,1-Cotutela!$AU51,0)</f>
        <v>0</v>
      </c>
      <c r="P51" s="6">
        <f>IF(Proiecte_finalizare!E51=Coordonatori_principali!$P$1,1-Cotutela!$AU51,0)</f>
        <v>0</v>
      </c>
      <c r="Q51" s="6">
        <f>IF(Proiecte_finalizare!E51=Coordonatori_principali!$Q$1,1-Cotutela!$AU51,0)</f>
        <v>0</v>
      </c>
      <c r="R51" s="6">
        <f>IF(Proiecte_finalizare!E51=Coordonatori_principali!$R$1,1-Cotutela!$AU51,0)</f>
        <v>0</v>
      </c>
      <c r="S51" s="6">
        <f>IF(Proiecte_finalizare!E51=Coordonatori_principali!$S$1,1-Cotutela!$AU51,0)</f>
        <v>0</v>
      </c>
      <c r="T51" s="6">
        <f>IF(Proiecte_finalizare!E51=Coordonatori_principali!$T$1,1-Cotutela!$AU51,0)</f>
        <v>0</v>
      </c>
      <c r="U51" s="6">
        <f>IF(Proiecte_finalizare!E51=Coordonatori_principali!$U$1,1-Cotutela!$AU51,0)</f>
        <v>0</v>
      </c>
      <c r="V51" s="6">
        <f>IF(Proiecte_finalizare!E51=Coordonatori_principali!$V$1,1-Cotutela!$AU51,0)</f>
        <v>0</v>
      </c>
      <c r="W51" s="6">
        <f>IF(Proiecte_finalizare!E51=Coordonatori_principali!$W$1,1-Cotutela!$AU51,0)</f>
        <v>0</v>
      </c>
      <c r="X51" s="6">
        <f>IF(Proiecte_finalizare!E51=Coordonatori_principali!$X$1,1-Cotutela!$AU51,0)</f>
        <v>0</v>
      </c>
      <c r="Y51" s="6">
        <f>IF(Proiecte_finalizare!E51=Coordonatori_principali!$Y$1,1-Cotutela!$AU51,0)</f>
        <v>0</v>
      </c>
      <c r="Z51" s="6">
        <f>IF(Proiecte_finalizare!E51=Coordonatori_principali!$Z$1,1-Cotutela!$AU51,0)</f>
        <v>0</v>
      </c>
      <c r="AA51" s="6">
        <f>IF(Proiecte_finalizare!E51=Coordonatori_principali!$AA$1,1-Cotutela!$AU51,0)</f>
        <v>0</v>
      </c>
      <c r="AB51" s="6">
        <f>IF(Proiecte_finalizare!E51=Coordonatori_principali!$AB$1,1-Cotutela!$AU51,0)</f>
        <v>0</v>
      </c>
      <c r="AC51" s="6">
        <f>IF(Proiecte_finalizare!E51=Coordonatori_principali!$AC$1,1-Cotutela!$AU51,0)</f>
        <v>0</v>
      </c>
      <c r="AD51" s="6">
        <f>IF(Proiecte_finalizare!E51=Coordonatori_principali!$AD$1,1-Cotutela!$AU51,0)</f>
        <v>0</v>
      </c>
    </row>
    <row r="52" spans="1:30" x14ac:dyDescent="0.3">
      <c r="A52">
        <f>Proiecte_finalizare!A52</f>
        <v>51</v>
      </c>
      <c r="B52" t="str">
        <f>Proiecte_finalizare!B52</f>
        <v>NIȚĂ C. IOANA-ANDREEA</v>
      </c>
      <c r="C52" s="6">
        <f>IF(Proiecte_finalizare!E52=Coordonatori_principali!$C$1,1-Cotutela!$AU52,0)</f>
        <v>0</v>
      </c>
      <c r="D52" s="6">
        <f>IF(Proiecte_finalizare!E52=Coordonatori_principali!$D$1,1-Cotutela!$AU52,0)</f>
        <v>0</v>
      </c>
      <c r="E52" s="6">
        <f>IF(Proiecte_finalizare!E52=Coordonatori_principali!$E$1,1-Cotutela!$AU52,0)</f>
        <v>0</v>
      </c>
      <c r="F52" s="6">
        <f>IF(Proiecte_finalizare!E52=Coordonatori_principali!$F$1,1-Cotutela!$AU52,0)</f>
        <v>0</v>
      </c>
      <c r="G52" s="6">
        <f>IF(Proiecte_finalizare!E52=Coordonatori_principali!$G$1,1-Cotutela!$AU52,0)</f>
        <v>0</v>
      </c>
      <c r="H52" s="6">
        <f>IF(Proiecte_finalizare!E52=Coordonatori_principali!$H$1,1-Cotutela!$AU52,0)</f>
        <v>0</v>
      </c>
      <c r="I52" s="6">
        <f>IF(Proiecte_finalizare!E52=Coordonatori_principali!$I$1,1-Cotutela!$AU52,0)</f>
        <v>0</v>
      </c>
      <c r="J52" s="6">
        <f>IF(Proiecte_finalizare!E52=Coordonatori_principali!$J$1,1-Cotutela!$AU52,0)</f>
        <v>0</v>
      </c>
      <c r="K52" s="6">
        <f>IF(Proiecte_finalizare!E52=Coordonatori_principali!$K$1,1-Cotutela!$AU52,0)</f>
        <v>0</v>
      </c>
      <c r="L52" s="6">
        <f>IF(Proiecte_finalizare!E52=Coordonatori_principali!$L$1,1-Cotutela!$AU52,0)</f>
        <v>0</v>
      </c>
      <c r="M52" s="6">
        <f>IF(Proiecte_finalizare!E52=Coordonatori_principali!$M$1,1-Cotutela!$AU52,0)</f>
        <v>0</v>
      </c>
      <c r="N52" s="6">
        <f>IF(Proiecte_finalizare!E52=Coordonatori_principali!$N$1,1-Cotutela!$AU52,0)</f>
        <v>0</v>
      </c>
      <c r="O52" s="6">
        <f>IF(Proiecte_finalizare!E52=Coordonatori_principali!$O$1,1-Cotutela!$AU52,0)</f>
        <v>0</v>
      </c>
      <c r="P52" s="6">
        <f>IF(Proiecte_finalizare!E52=Coordonatori_principali!$P$1,1-Cotutela!$AU52,0)</f>
        <v>0</v>
      </c>
      <c r="Q52" s="6">
        <f>IF(Proiecte_finalizare!E52=Coordonatori_principali!$Q$1,1-Cotutela!$AU52,0)</f>
        <v>0</v>
      </c>
      <c r="R52" s="6">
        <f>IF(Proiecte_finalizare!E52=Coordonatori_principali!$R$1,1-Cotutela!$AU52,0)</f>
        <v>0</v>
      </c>
      <c r="S52" s="6">
        <f>IF(Proiecte_finalizare!E52=Coordonatori_principali!$S$1,1-Cotutela!$AU52,0)</f>
        <v>0</v>
      </c>
      <c r="T52" s="6">
        <f>IF(Proiecte_finalizare!E52=Coordonatori_principali!$T$1,1-Cotutela!$AU52,0)</f>
        <v>0</v>
      </c>
      <c r="U52" s="6">
        <f>IF(Proiecte_finalizare!E52=Coordonatori_principali!$U$1,1-Cotutela!$AU52,0)</f>
        <v>0</v>
      </c>
      <c r="V52" s="6">
        <f>IF(Proiecte_finalizare!E52=Coordonatori_principali!$V$1,1-Cotutela!$AU52,0)</f>
        <v>0</v>
      </c>
      <c r="W52" s="6">
        <f>IF(Proiecte_finalizare!E52=Coordonatori_principali!$W$1,1-Cotutela!$AU52,0)</f>
        <v>0</v>
      </c>
      <c r="X52" s="6">
        <f>IF(Proiecte_finalizare!E52=Coordonatori_principali!$X$1,1-Cotutela!$AU52,0)</f>
        <v>0</v>
      </c>
      <c r="Y52" s="6">
        <f>IF(Proiecte_finalizare!E52=Coordonatori_principali!$Y$1,1-Cotutela!$AU52,0)</f>
        <v>0</v>
      </c>
      <c r="Z52" s="6">
        <f>IF(Proiecte_finalizare!E52=Coordonatori_principali!$Z$1,1-Cotutela!$AU52,0)</f>
        <v>0</v>
      </c>
      <c r="AA52" s="6">
        <f>IF(Proiecte_finalizare!E52=Coordonatori_principali!$AA$1,1-Cotutela!$AU52,0)</f>
        <v>0</v>
      </c>
      <c r="AB52" s="6">
        <f>IF(Proiecte_finalizare!E52=Coordonatori_principali!$AB$1,1-Cotutela!$AU52,0)</f>
        <v>0</v>
      </c>
      <c r="AC52" s="6">
        <f>IF(Proiecte_finalizare!E52=Coordonatori_principali!$AC$1,1-Cotutela!$AU52,0)</f>
        <v>0</v>
      </c>
      <c r="AD52" s="6">
        <f>IF(Proiecte_finalizare!E52=Coordonatori_principali!$AD$1,1-Cotutela!$AU52,0)</f>
        <v>0</v>
      </c>
    </row>
    <row r="53" spans="1:30" x14ac:dyDescent="0.3">
      <c r="A53">
        <f>Proiecte_finalizare!A53</f>
        <v>52</v>
      </c>
      <c r="B53" t="str">
        <f>Proiecte_finalizare!B53</f>
        <v>OCNEANU I. SORIN</v>
      </c>
      <c r="C53" s="6">
        <f>IF(Proiecte_finalizare!E53=Coordonatori_principali!$C$1,1-Cotutela!$AU53,0)</f>
        <v>0</v>
      </c>
      <c r="D53" s="6">
        <f>IF(Proiecte_finalizare!E53=Coordonatori_principali!$D$1,1-Cotutela!$AU53,0)</f>
        <v>0</v>
      </c>
      <c r="E53" s="6">
        <f>IF(Proiecte_finalizare!E53=Coordonatori_principali!$E$1,1-Cotutela!$AU53,0)</f>
        <v>0</v>
      </c>
      <c r="F53" s="6">
        <f>IF(Proiecte_finalizare!E53=Coordonatori_principali!$F$1,1-Cotutela!$AU53,0)</f>
        <v>0</v>
      </c>
      <c r="G53" s="6">
        <f>IF(Proiecte_finalizare!E53=Coordonatori_principali!$G$1,1-Cotutela!$AU53,0)</f>
        <v>0</v>
      </c>
      <c r="H53" s="6">
        <f>IF(Proiecte_finalizare!E53=Coordonatori_principali!$H$1,1-Cotutela!$AU53,0)</f>
        <v>0</v>
      </c>
      <c r="I53" s="6">
        <f>IF(Proiecte_finalizare!E53=Coordonatori_principali!$I$1,1-Cotutela!$AU53,0)</f>
        <v>0</v>
      </c>
      <c r="J53" s="6">
        <f>IF(Proiecte_finalizare!E53=Coordonatori_principali!$J$1,1-Cotutela!$AU53,0)</f>
        <v>0</v>
      </c>
      <c r="K53" s="6">
        <f>IF(Proiecte_finalizare!E53=Coordonatori_principali!$K$1,1-Cotutela!$AU53,0)</f>
        <v>0</v>
      </c>
      <c r="L53" s="6">
        <f>IF(Proiecte_finalizare!E53=Coordonatori_principali!$L$1,1-Cotutela!$AU53,0)</f>
        <v>0</v>
      </c>
      <c r="M53" s="6">
        <f>IF(Proiecte_finalizare!E53=Coordonatori_principali!$M$1,1-Cotutela!$AU53,0)</f>
        <v>0</v>
      </c>
      <c r="N53" s="6">
        <f>IF(Proiecte_finalizare!E53=Coordonatori_principali!$N$1,1-Cotutela!$AU53,0)</f>
        <v>0</v>
      </c>
      <c r="O53" s="6">
        <f>IF(Proiecte_finalizare!E53=Coordonatori_principali!$O$1,1-Cotutela!$AU53,0)</f>
        <v>0</v>
      </c>
      <c r="P53" s="6">
        <f>IF(Proiecte_finalizare!E53=Coordonatori_principali!$P$1,1-Cotutela!$AU53,0)</f>
        <v>0</v>
      </c>
      <c r="Q53" s="6">
        <f>IF(Proiecte_finalizare!E53=Coordonatori_principali!$Q$1,1-Cotutela!$AU53,0)</f>
        <v>0</v>
      </c>
      <c r="R53" s="6">
        <f>IF(Proiecte_finalizare!E53=Coordonatori_principali!$R$1,1-Cotutela!$AU53,0)</f>
        <v>0</v>
      </c>
      <c r="S53" s="6">
        <f>IF(Proiecte_finalizare!E53=Coordonatori_principali!$S$1,1-Cotutela!$AU53,0)</f>
        <v>0</v>
      </c>
      <c r="T53" s="6">
        <f>IF(Proiecte_finalizare!E53=Coordonatori_principali!$T$1,1-Cotutela!$AU53,0)</f>
        <v>0</v>
      </c>
      <c r="U53" s="6">
        <f>IF(Proiecte_finalizare!E53=Coordonatori_principali!$U$1,1-Cotutela!$AU53,0)</f>
        <v>0</v>
      </c>
      <c r="V53" s="6">
        <f>IF(Proiecte_finalizare!E53=Coordonatori_principali!$V$1,1-Cotutela!$AU53,0)</f>
        <v>0</v>
      </c>
      <c r="W53" s="6">
        <f>IF(Proiecte_finalizare!E53=Coordonatori_principali!$W$1,1-Cotutela!$AU53,0)</f>
        <v>0</v>
      </c>
      <c r="X53" s="6">
        <f>IF(Proiecte_finalizare!E53=Coordonatori_principali!$X$1,1-Cotutela!$AU53,0)</f>
        <v>0</v>
      </c>
      <c r="Y53" s="6">
        <f>IF(Proiecte_finalizare!E53=Coordonatori_principali!$Y$1,1-Cotutela!$AU53,0)</f>
        <v>0</v>
      </c>
      <c r="Z53" s="6">
        <f>IF(Proiecte_finalizare!E53=Coordonatori_principali!$Z$1,1-Cotutela!$AU53,0)</f>
        <v>0</v>
      </c>
      <c r="AA53" s="6">
        <f>IF(Proiecte_finalizare!E53=Coordonatori_principali!$AA$1,1-Cotutela!$AU53,0)</f>
        <v>0</v>
      </c>
      <c r="AB53" s="6">
        <f>IF(Proiecte_finalizare!E53=Coordonatori_principali!$AB$1,1-Cotutela!$AU53,0)</f>
        <v>0</v>
      </c>
      <c r="AC53" s="6">
        <f>IF(Proiecte_finalizare!E53=Coordonatori_principali!$AC$1,1-Cotutela!$AU53,0)</f>
        <v>0</v>
      </c>
      <c r="AD53" s="6">
        <f>IF(Proiecte_finalizare!E53=Coordonatori_principali!$AD$1,1-Cotutela!$AU53,0)</f>
        <v>0</v>
      </c>
    </row>
    <row r="54" spans="1:30" x14ac:dyDescent="0.3">
      <c r="A54">
        <f>Proiecte_finalizare!A54</f>
        <v>53</v>
      </c>
      <c r="B54" t="str">
        <f>Proiecte_finalizare!B54</f>
        <v>PAVEL I. IONUȚ-DANIEL</v>
      </c>
      <c r="C54" s="6">
        <f>IF(Proiecte_finalizare!E54=Coordonatori_principali!$C$1,1-Cotutela!$AU54,0)</f>
        <v>1</v>
      </c>
      <c r="D54" s="6">
        <f>IF(Proiecte_finalizare!E54=Coordonatori_principali!$D$1,1-Cotutela!$AU54,0)</f>
        <v>0</v>
      </c>
      <c r="E54" s="6">
        <f>IF(Proiecte_finalizare!E54=Coordonatori_principali!$E$1,1-Cotutela!$AU54,0)</f>
        <v>0</v>
      </c>
      <c r="F54" s="6">
        <f>IF(Proiecte_finalizare!E54=Coordonatori_principali!$F$1,1-Cotutela!$AU54,0)</f>
        <v>0</v>
      </c>
      <c r="G54" s="6">
        <f>IF(Proiecte_finalizare!E54=Coordonatori_principali!$G$1,1-Cotutela!$AU54,0)</f>
        <v>0</v>
      </c>
      <c r="H54" s="6">
        <f>IF(Proiecte_finalizare!E54=Coordonatori_principali!$H$1,1-Cotutela!$AU54,0)</f>
        <v>0</v>
      </c>
      <c r="I54" s="6">
        <f>IF(Proiecte_finalizare!E54=Coordonatori_principali!$I$1,1-Cotutela!$AU54,0)</f>
        <v>0</v>
      </c>
      <c r="J54" s="6">
        <f>IF(Proiecte_finalizare!E54=Coordonatori_principali!$J$1,1-Cotutela!$AU54,0)</f>
        <v>0</v>
      </c>
      <c r="K54" s="6">
        <f>IF(Proiecte_finalizare!E54=Coordonatori_principali!$K$1,1-Cotutela!$AU54,0)</f>
        <v>0</v>
      </c>
      <c r="L54" s="6">
        <f>IF(Proiecte_finalizare!E54=Coordonatori_principali!$L$1,1-Cotutela!$AU54,0)</f>
        <v>0</v>
      </c>
      <c r="M54" s="6">
        <f>IF(Proiecte_finalizare!E54=Coordonatori_principali!$M$1,1-Cotutela!$AU54,0)</f>
        <v>0</v>
      </c>
      <c r="N54" s="6">
        <f>IF(Proiecte_finalizare!E54=Coordonatori_principali!$N$1,1-Cotutela!$AU54,0)</f>
        <v>0</v>
      </c>
      <c r="O54" s="6">
        <f>IF(Proiecte_finalizare!E54=Coordonatori_principali!$O$1,1-Cotutela!$AU54,0)</f>
        <v>0</v>
      </c>
      <c r="P54" s="6">
        <f>IF(Proiecte_finalizare!E54=Coordonatori_principali!$P$1,1-Cotutela!$AU54,0)</f>
        <v>0</v>
      </c>
      <c r="Q54" s="6">
        <f>IF(Proiecte_finalizare!E54=Coordonatori_principali!$Q$1,1-Cotutela!$AU54,0)</f>
        <v>0</v>
      </c>
      <c r="R54" s="6">
        <f>IF(Proiecte_finalizare!E54=Coordonatori_principali!$R$1,1-Cotutela!$AU54,0)</f>
        <v>0</v>
      </c>
      <c r="S54" s="6">
        <f>IF(Proiecte_finalizare!E54=Coordonatori_principali!$S$1,1-Cotutela!$AU54,0)</f>
        <v>0</v>
      </c>
      <c r="T54" s="6">
        <f>IF(Proiecte_finalizare!E54=Coordonatori_principali!$T$1,1-Cotutela!$AU54,0)</f>
        <v>0</v>
      </c>
      <c r="U54" s="6">
        <f>IF(Proiecte_finalizare!E54=Coordonatori_principali!$U$1,1-Cotutela!$AU54,0)</f>
        <v>0</v>
      </c>
      <c r="V54" s="6">
        <f>IF(Proiecte_finalizare!E54=Coordonatori_principali!$V$1,1-Cotutela!$AU54,0)</f>
        <v>0</v>
      </c>
      <c r="W54" s="6">
        <f>IF(Proiecte_finalizare!E54=Coordonatori_principali!$W$1,1-Cotutela!$AU54,0)</f>
        <v>0</v>
      </c>
      <c r="X54" s="6">
        <f>IF(Proiecte_finalizare!E54=Coordonatori_principali!$X$1,1-Cotutela!$AU54,0)</f>
        <v>0</v>
      </c>
      <c r="Y54" s="6">
        <f>IF(Proiecte_finalizare!E54=Coordonatori_principali!$Y$1,1-Cotutela!$AU54,0)</f>
        <v>0</v>
      </c>
      <c r="Z54" s="6">
        <f>IF(Proiecte_finalizare!E54=Coordonatori_principali!$Z$1,1-Cotutela!$AU54,0)</f>
        <v>0</v>
      </c>
      <c r="AA54" s="6">
        <f>IF(Proiecte_finalizare!E54=Coordonatori_principali!$AA$1,1-Cotutela!$AU54,0)</f>
        <v>0</v>
      </c>
      <c r="AB54" s="6">
        <f>IF(Proiecte_finalizare!E54=Coordonatori_principali!$AB$1,1-Cotutela!$AU54,0)</f>
        <v>0</v>
      </c>
      <c r="AC54" s="6">
        <f>IF(Proiecte_finalizare!E54=Coordonatori_principali!$AC$1,1-Cotutela!$AU54,0)</f>
        <v>0</v>
      </c>
      <c r="AD54" s="6">
        <f>IF(Proiecte_finalizare!E54=Coordonatori_principali!$AD$1,1-Cotutela!$AU54,0)</f>
        <v>0</v>
      </c>
    </row>
    <row r="55" spans="1:30" x14ac:dyDescent="0.3">
      <c r="A55">
        <f>Proiecte_finalizare!A55</f>
        <v>54</v>
      </c>
      <c r="B55" t="str">
        <f>Proiecte_finalizare!B55</f>
        <v>PĂTRULESCU F.-D. CONSTANTIN-DANIEL</v>
      </c>
      <c r="C55" s="6">
        <f>IF(Proiecte_finalizare!E55=Coordonatori_principali!$C$1,1-Cotutela!$AU55,0)</f>
        <v>0</v>
      </c>
      <c r="D55" s="6">
        <f>IF(Proiecte_finalizare!E55=Coordonatori_principali!$D$1,1-Cotutela!$AU55,0)</f>
        <v>0</v>
      </c>
      <c r="E55" s="6">
        <f>IF(Proiecte_finalizare!E55=Coordonatori_principali!$E$1,1-Cotutela!$AU55,0)</f>
        <v>0</v>
      </c>
      <c r="F55" s="6">
        <f>IF(Proiecte_finalizare!E55=Coordonatori_principali!$F$1,1-Cotutela!$AU55,0)</f>
        <v>0</v>
      </c>
      <c r="G55" s="6">
        <f>IF(Proiecte_finalizare!E55=Coordonatori_principali!$G$1,1-Cotutela!$AU55,0)</f>
        <v>0</v>
      </c>
      <c r="H55" s="6">
        <f>IF(Proiecte_finalizare!E55=Coordonatori_principali!$H$1,1-Cotutela!$AU55,0)</f>
        <v>0</v>
      </c>
      <c r="I55" s="6">
        <f>IF(Proiecte_finalizare!E55=Coordonatori_principali!$I$1,1-Cotutela!$AU55,0)</f>
        <v>0</v>
      </c>
      <c r="J55" s="6">
        <f>IF(Proiecte_finalizare!E55=Coordonatori_principali!$J$1,1-Cotutela!$AU55,0)</f>
        <v>0</v>
      </c>
      <c r="K55" s="6">
        <f>IF(Proiecte_finalizare!E55=Coordonatori_principali!$K$1,1-Cotutela!$AU55,0)</f>
        <v>0</v>
      </c>
      <c r="L55" s="6">
        <f>IF(Proiecte_finalizare!E55=Coordonatori_principali!$L$1,1-Cotutela!$AU55,0)</f>
        <v>0</v>
      </c>
      <c r="M55" s="6">
        <f>IF(Proiecte_finalizare!E55=Coordonatori_principali!$M$1,1-Cotutela!$AU55,0)</f>
        <v>0</v>
      </c>
      <c r="N55" s="6">
        <f>IF(Proiecte_finalizare!E55=Coordonatori_principali!$N$1,1-Cotutela!$AU55,0)</f>
        <v>0</v>
      </c>
      <c r="O55" s="6">
        <f>IF(Proiecte_finalizare!E55=Coordonatori_principali!$O$1,1-Cotutela!$AU55,0)</f>
        <v>0</v>
      </c>
      <c r="P55" s="6">
        <f>IF(Proiecte_finalizare!E55=Coordonatori_principali!$P$1,1-Cotutela!$AU55,0)</f>
        <v>0</v>
      </c>
      <c r="Q55" s="6">
        <f>IF(Proiecte_finalizare!E55=Coordonatori_principali!$Q$1,1-Cotutela!$AU55,0)</f>
        <v>0</v>
      </c>
      <c r="R55" s="6">
        <f>IF(Proiecte_finalizare!E55=Coordonatori_principali!$R$1,1-Cotutela!$AU55,0)</f>
        <v>0</v>
      </c>
      <c r="S55" s="6">
        <f>IF(Proiecte_finalizare!E55=Coordonatori_principali!$S$1,1-Cotutela!$AU55,0)</f>
        <v>0</v>
      </c>
      <c r="T55" s="6">
        <f>IF(Proiecte_finalizare!E55=Coordonatori_principali!$T$1,1-Cotutela!$AU55,0)</f>
        <v>0</v>
      </c>
      <c r="U55" s="6">
        <f>IF(Proiecte_finalizare!E55=Coordonatori_principali!$U$1,1-Cotutela!$AU55,0)</f>
        <v>0</v>
      </c>
      <c r="V55" s="6">
        <f>IF(Proiecte_finalizare!E55=Coordonatori_principali!$V$1,1-Cotutela!$AU55,0)</f>
        <v>0</v>
      </c>
      <c r="W55" s="6">
        <f>IF(Proiecte_finalizare!E55=Coordonatori_principali!$W$1,1-Cotutela!$AU55,0)</f>
        <v>0</v>
      </c>
      <c r="X55" s="6">
        <f>IF(Proiecte_finalizare!E55=Coordonatori_principali!$X$1,1-Cotutela!$AU55,0)</f>
        <v>0</v>
      </c>
      <c r="Y55" s="6">
        <f>IF(Proiecte_finalizare!E55=Coordonatori_principali!$Y$1,1-Cotutela!$AU55,0)</f>
        <v>0</v>
      </c>
      <c r="Z55" s="6">
        <f>IF(Proiecte_finalizare!E55=Coordonatori_principali!$Z$1,1-Cotutela!$AU55,0)</f>
        <v>0</v>
      </c>
      <c r="AA55" s="6">
        <f>IF(Proiecte_finalizare!E55=Coordonatori_principali!$AA$1,1-Cotutela!$AU55,0)</f>
        <v>1</v>
      </c>
      <c r="AB55" s="6">
        <f>IF(Proiecte_finalizare!E55=Coordonatori_principali!$AB$1,1-Cotutela!$AU55,0)</f>
        <v>0</v>
      </c>
      <c r="AC55" s="6">
        <f>IF(Proiecte_finalizare!E55=Coordonatori_principali!$AC$1,1-Cotutela!$AU55,0)</f>
        <v>0</v>
      </c>
      <c r="AD55" s="6">
        <f>IF(Proiecte_finalizare!E55=Coordonatori_principali!$AD$1,1-Cotutela!$AU55,0)</f>
        <v>0</v>
      </c>
    </row>
    <row r="56" spans="1:30" x14ac:dyDescent="0.3">
      <c r="A56">
        <f>Proiecte_finalizare!A56</f>
        <v>55</v>
      </c>
      <c r="B56" t="str">
        <f>Proiecte_finalizare!B56</f>
        <v>PETROV V. DANIELA</v>
      </c>
      <c r="C56" s="6">
        <f>IF(Proiecte_finalizare!E56=Coordonatori_principali!$C$1,1-Cotutela!$AU56,0)</f>
        <v>0</v>
      </c>
      <c r="D56" s="6">
        <f>IF(Proiecte_finalizare!E56=Coordonatori_principali!$D$1,1-Cotutela!$AU56,0)</f>
        <v>0</v>
      </c>
      <c r="E56" s="6">
        <f>IF(Proiecte_finalizare!E56=Coordonatori_principali!$E$1,1-Cotutela!$AU56,0)</f>
        <v>0</v>
      </c>
      <c r="F56" s="6">
        <f>IF(Proiecte_finalizare!E56=Coordonatori_principali!$F$1,1-Cotutela!$AU56,0)</f>
        <v>0</v>
      </c>
      <c r="G56" s="6">
        <f>IF(Proiecte_finalizare!E56=Coordonatori_principali!$G$1,1-Cotutela!$AU56,0)</f>
        <v>0</v>
      </c>
      <c r="H56" s="6">
        <f>IF(Proiecte_finalizare!E56=Coordonatori_principali!$H$1,1-Cotutela!$AU56,0)</f>
        <v>0</v>
      </c>
      <c r="I56" s="6">
        <f>IF(Proiecte_finalizare!E56=Coordonatori_principali!$I$1,1-Cotutela!$AU56,0)</f>
        <v>0</v>
      </c>
      <c r="J56" s="6">
        <f>IF(Proiecte_finalizare!E56=Coordonatori_principali!$J$1,1-Cotutela!$AU56,0)</f>
        <v>0</v>
      </c>
      <c r="K56" s="6">
        <f>IF(Proiecte_finalizare!E56=Coordonatori_principali!$K$1,1-Cotutela!$AU56,0)</f>
        <v>0</v>
      </c>
      <c r="L56" s="6">
        <f>IF(Proiecte_finalizare!E56=Coordonatori_principali!$L$1,1-Cotutela!$AU56,0)</f>
        <v>0</v>
      </c>
      <c r="M56" s="6">
        <f>IF(Proiecte_finalizare!E56=Coordonatori_principali!$M$1,1-Cotutela!$AU56,0)</f>
        <v>0</v>
      </c>
      <c r="N56" s="6">
        <f>IF(Proiecte_finalizare!E56=Coordonatori_principali!$N$1,1-Cotutela!$AU56,0)</f>
        <v>0</v>
      </c>
      <c r="O56" s="6">
        <f>IF(Proiecte_finalizare!E56=Coordonatori_principali!$O$1,1-Cotutela!$AU56,0)</f>
        <v>0</v>
      </c>
      <c r="P56" s="6">
        <f>IF(Proiecte_finalizare!E56=Coordonatori_principali!$P$1,1-Cotutela!$AU56,0)</f>
        <v>0</v>
      </c>
      <c r="Q56" s="6">
        <f>IF(Proiecte_finalizare!E56=Coordonatori_principali!$Q$1,1-Cotutela!$AU56,0)</f>
        <v>0</v>
      </c>
      <c r="R56" s="6">
        <f>IF(Proiecte_finalizare!E56=Coordonatori_principali!$R$1,1-Cotutela!$AU56,0)</f>
        <v>0</v>
      </c>
      <c r="S56" s="6">
        <f>IF(Proiecte_finalizare!E56=Coordonatori_principali!$S$1,1-Cotutela!$AU56,0)</f>
        <v>0</v>
      </c>
      <c r="T56" s="6">
        <f>IF(Proiecte_finalizare!E56=Coordonatori_principali!$T$1,1-Cotutela!$AU56,0)</f>
        <v>0</v>
      </c>
      <c r="U56" s="6">
        <f>IF(Proiecte_finalizare!E56=Coordonatori_principali!$U$1,1-Cotutela!$AU56,0)</f>
        <v>0</v>
      </c>
      <c r="V56" s="6">
        <f>IF(Proiecte_finalizare!E56=Coordonatori_principali!$V$1,1-Cotutela!$AU56,0)</f>
        <v>0</v>
      </c>
      <c r="W56" s="6">
        <f>IF(Proiecte_finalizare!E56=Coordonatori_principali!$W$1,1-Cotutela!$AU56,0)</f>
        <v>0</v>
      </c>
      <c r="X56" s="6">
        <f>IF(Proiecte_finalizare!E56=Coordonatori_principali!$X$1,1-Cotutela!$AU56,0)</f>
        <v>0</v>
      </c>
      <c r="Y56" s="6">
        <f>IF(Proiecte_finalizare!E56=Coordonatori_principali!$Y$1,1-Cotutela!$AU56,0)</f>
        <v>0</v>
      </c>
      <c r="Z56" s="6">
        <f>IF(Proiecte_finalizare!E56=Coordonatori_principali!$Z$1,1-Cotutela!$AU56,0)</f>
        <v>0</v>
      </c>
      <c r="AA56" s="6">
        <f>IF(Proiecte_finalizare!E56=Coordonatori_principali!$AA$1,1-Cotutela!$AU56,0)</f>
        <v>0</v>
      </c>
      <c r="AB56" s="6">
        <f>IF(Proiecte_finalizare!E56=Coordonatori_principali!$AB$1,1-Cotutela!$AU56,0)</f>
        <v>0</v>
      </c>
      <c r="AC56" s="6">
        <f>IF(Proiecte_finalizare!E56=Coordonatori_principali!$AC$1,1-Cotutela!$AU56,0)</f>
        <v>0</v>
      </c>
      <c r="AD56" s="6">
        <f>IF(Proiecte_finalizare!E56=Coordonatori_principali!$AD$1,1-Cotutela!$AU56,0)</f>
        <v>0</v>
      </c>
    </row>
    <row r="57" spans="1:30" x14ac:dyDescent="0.3">
      <c r="A57">
        <f>Proiecte_finalizare!A57</f>
        <v>56</v>
      </c>
      <c r="B57" t="str">
        <f>Proiecte_finalizare!B57</f>
        <v>POPESCU L.-C. ROBERT-ȘTEFAN</v>
      </c>
      <c r="C57" s="6">
        <f>IF(Proiecte_finalizare!E57=Coordonatori_principali!$C$1,1-Cotutela!$AU57,0)</f>
        <v>0</v>
      </c>
      <c r="D57" s="6">
        <f>IF(Proiecte_finalizare!E57=Coordonatori_principali!$D$1,1-Cotutela!$AU57,0)</f>
        <v>0</v>
      </c>
      <c r="E57" s="6">
        <f>IF(Proiecte_finalizare!E57=Coordonatori_principali!$E$1,1-Cotutela!$AU57,0)</f>
        <v>0</v>
      </c>
      <c r="F57" s="6">
        <f>IF(Proiecte_finalizare!E57=Coordonatori_principali!$F$1,1-Cotutela!$AU57,0)</f>
        <v>0</v>
      </c>
      <c r="G57" s="6">
        <f>IF(Proiecte_finalizare!E57=Coordonatori_principali!$G$1,1-Cotutela!$AU57,0)</f>
        <v>0</v>
      </c>
      <c r="H57" s="6">
        <f>IF(Proiecte_finalizare!E57=Coordonatori_principali!$H$1,1-Cotutela!$AU57,0)</f>
        <v>0</v>
      </c>
      <c r="I57" s="6">
        <f>IF(Proiecte_finalizare!E57=Coordonatori_principali!$I$1,1-Cotutela!$AU57,0)</f>
        <v>0</v>
      </c>
      <c r="J57" s="6">
        <f>IF(Proiecte_finalizare!E57=Coordonatori_principali!$J$1,1-Cotutela!$AU57,0)</f>
        <v>0</v>
      </c>
      <c r="K57" s="6">
        <f>IF(Proiecte_finalizare!E57=Coordonatori_principali!$K$1,1-Cotutela!$AU57,0)</f>
        <v>0</v>
      </c>
      <c r="L57" s="6">
        <f>IF(Proiecte_finalizare!E57=Coordonatori_principali!$L$1,1-Cotutela!$AU57,0)</f>
        <v>0</v>
      </c>
      <c r="M57" s="6">
        <f>IF(Proiecte_finalizare!E57=Coordonatori_principali!$M$1,1-Cotutela!$AU57,0)</f>
        <v>0</v>
      </c>
      <c r="N57" s="6">
        <f>IF(Proiecte_finalizare!E57=Coordonatori_principali!$N$1,1-Cotutela!$AU57,0)</f>
        <v>0</v>
      </c>
      <c r="O57" s="6">
        <f>IF(Proiecte_finalizare!E57=Coordonatori_principali!$O$1,1-Cotutela!$AU57,0)</f>
        <v>0</v>
      </c>
      <c r="P57" s="6">
        <f>IF(Proiecte_finalizare!E57=Coordonatori_principali!$P$1,1-Cotutela!$AU57,0)</f>
        <v>0</v>
      </c>
      <c r="Q57" s="6">
        <f>IF(Proiecte_finalizare!E57=Coordonatori_principali!$Q$1,1-Cotutela!$AU57,0)</f>
        <v>0</v>
      </c>
      <c r="R57" s="6">
        <f>IF(Proiecte_finalizare!E57=Coordonatori_principali!$R$1,1-Cotutela!$AU57,0)</f>
        <v>0</v>
      </c>
      <c r="S57" s="6">
        <f>IF(Proiecte_finalizare!E57=Coordonatori_principali!$S$1,1-Cotutela!$AU57,0)</f>
        <v>0</v>
      </c>
      <c r="T57" s="6">
        <f>IF(Proiecte_finalizare!E57=Coordonatori_principali!$T$1,1-Cotutela!$AU57,0)</f>
        <v>0</v>
      </c>
      <c r="U57" s="6">
        <f>IF(Proiecte_finalizare!E57=Coordonatori_principali!$U$1,1-Cotutela!$AU57,0)</f>
        <v>0</v>
      </c>
      <c r="V57" s="6">
        <f>IF(Proiecte_finalizare!E57=Coordonatori_principali!$V$1,1-Cotutela!$AU57,0)</f>
        <v>0</v>
      </c>
      <c r="W57" s="6">
        <f>IF(Proiecte_finalizare!E57=Coordonatori_principali!$W$1,1-Cotutela!$AU57,0)</f>
        <v>0</v>
      </c>
      <c r="X57" s="6">
        <f>IF(Proiecte_finalizare!E57=Coordonatori_principali!$X$1,1-Cotutela!$AU57,0)</f>
        <v>0</v>
      </c>
      <c r="Y57" s="6">
        <f>IF(Proiecte_finalizare!E57=Coordonatori_principali!$Y$1,1-Cotutela!$AU57,0)</f>
        <v>0</v>
      </c>
      <c r="Z57" s="6">
        <f>IF(Proiecte_finalizare!E57=Coordonatori_principali!$Z$1,1-Cotutela!$AU57,0)</f>
        <v>0</v>
      </c>
      <c r="AA57" s="6">
        <f>IF(Proiecte_finalizare!E57=Coordonatori_principali!$AA$1,1-Cotutela!$AU57,0)</f>
        <v>1</v>
      </c>
      <c r="AB57" s="6">
        <f>IF(Proiecte_finalizare!E57=Coordonatori_principali!$AB$1,1-Cotutela!$AU57,0)</f>
        <v>0</v>
      </c>
      <c r="AC57" s="6">
        <f>IF(Proiecte_finalizare!E57=Coordonatori_principali!$AC$1,1-Cotutela!$AU57,0)</f>
        <v>0</v>
      </c>
      <c r="AD57" s="6">
        <f>IF(Proiecte_finalizare!E57=Coordonatori_principali!$AD$1,1-Cotutela!$AU57,0)</f>
        <v>0</v>
      </c>
    </row>
    <row r="58" spans="1:30" x14ac:dyDescent="0.3">
      <c r="A58">
        <f>Proiecte_finalizare!A58</f>
        <v>57</v>
      </c>
      <c r="B58" t="str">
        <f>Proiecte_finalizare!B58</f>
        <v>POPESCU L.-Ș. ȘTEFAN-VLAD</v>
      </c>
      <c r="C58" s="6">
        <f>IF(Proiecte_finalizare!E58=Coordonatori_principali!$C$1,1-Cotutela!$AU58,0)</f>
        <v>0</v>
      </c>
      <c r="D58" s="6">
        <f>IF(Proiecte_finalizare!E58=Coordonatori_principali!$D$1,1-Cotutela!$AU58,0)</f>
        <v>0</v>
      </c>
      <c r="E58" s="6">
        <f>IF(Proiecte_finalizare!E58=Coordonatori_principali!$E$1,1-Cotutela!$AU58,0)</f>
        <v>0</v>
      </c>
      <c r="F58" s="6">
        <f>IF(Proiecte_finalizare!E58=Coordonatori_principali!$F$1,1-Cotutela!$AU58,0)</f>
        <v>0</v>
      </c>
      <c r="G58" s="6">
        <f>IF(Proiecte_finalizare!E58=Coordonatori_principali!$G$1,1-Cotutela!$AU58,0)</f>
        <v>0</v>
      </c>
      <c r="H58" s="6">
        <f>IF(Proiecte_finalizare!E58=Coordonatori_principali!$H$1,1-Cotutela!$AU58,0)</f>
        <v>0</v>
      </c>
      <c r="I58" s="6">
        <f>IF(Proiecte_finalizare!E58=Coordonatori_principali!$I$1,1-Cotutela!$AU58,0)</f>
        <v>0</v>
      </c>
      <c r="J58" s="6">
        <f>IF(Proiecte_finalizare!E58=Coordonatori_principali!$J$1,1-Cotutela!$AU58,0)</f>
        <v>0</v>
      </c>
      <c r="K58" s="6">
        <f>IF(Proiecte_finalizare!E58=Coordonatori_principali!$K$1,1-Cotutela!$AU58,0)</f>
        <v>0</v>
      </c>
      <c r="L58" s="6">
        <f>IF(Proiecte_finalizare!E58=Coordonatori_principali!$L$1,1-Cotutela!$AU58,0)</f>
        <v>0</v>
      </c>
      <c r="M58" s="6">
        <f>IF(Proiecte_finalizare!E58=Coordonatori_principali!$M$1,1-Cotutela!$AU58,0)</f>
        <v>0</v>
      </c>
      <c r="N58" s="6">
        <f>IF(Proiecte_finalizare!E58=Coordonatori_principali!$N$1,1-Cotutela!$AU58,0)</f>
        <v>0</v>
      </c>
      <c r="O58" s="6">
        <f>IF(Proiecte_finalizare!E58=Coordonatori_principali!$O$1,1-Cotutela!$AU58,0)</f>
        <v>0</v>
      </c>
      <c r="P58" s="6">
        <f>IF(Proiecte_finalizare!E58=Coordonatori_principali!$P$1,1-Cotutela!$AU58,0)</f>
        <v>0</v>
      </c>
      <c r="Q58" s="6">
        <f>IF(Proiecte_finalizare!E58=Coordonatori_principali!$Q$1,1-Cotutela!$AU58,0)</f>
        <v>0</v>
      </c>
      <c r="R58" s="6">
        <f>IF(Proiecte_finalizare!E58=Coordonatori_principali!$R$1,1-Cotutela!$AU58,0)</f>
        <v>0</v>
      </c>
      <c r="S58" s="6">
        <f>IF(Proiecte_finalizare!E58=Coordonatori_principali!$S$1,1-Cotutela!$AU58,0)</f>
        <v>0</v>
      </c>
      <c r="T58" s="6">
        <f>IF(Proiecte_finalizare!E58=Coordonatori_principali!$T$1,1-Cotutela!$AU58,0)</f>
        <v>0</v>
      </c>
      <c r="U58" s="6">
        <f>IF(Proiecte_finalizare!E58=Coordonatori_principali!$U$1,1-Cotutela!$AU58,0)</f>
        <v>0</v>
      </c>
      <c r="V58" s="6">
        <f>IF(Proiecte_finalizare!E58=Coordonatori_principali!$V$1,1-Cotutela!$AU58,0)</f>
        <v>0</v>
      </c>
      <c r="W58" s="6">
        <f>IF(Proiecte_finalizare!E58=Coordonatori_principali!$W$1,1-Cotutela!$AU58,0)</f>
        <v>0</v>
      </c>
      <c r="X58" s="6">
        <f>IF(Proiecte_finalizare!E58=Coordonatori_principali!$X$1,1-Cotutela!$AU58,0)</f>
        <v>0</v>
      </c>
      <c r="Y58" s="6">
        <f>IF(Proiecte_finalizare!E58=Coordonatori_principali!$Y$1,1-Cotutela!$AU58,0)</f>
        <v>0</v>
      </c>
      <c r="Z58" s="6">
        <f>IF(Proiecte_finalizare!E58=Coordonatori_principali!$Z$1,1-Cotutela!$AU58,0)</f>
        <v>0</v>
      </c>
      <c r="AA58" s="6">
        <f>IF(Proiecte_finalizare!E58=Coordonatori_principali!$AA$1,1-Cotutela!$AU58,0)</f>
        <v>1</v>
      </c>
      <c r="AB58" s="6">
        <f>IF(Proiecte_finalizare!E58=Coordonatori_principali!$AB$1,1-Cotutela!$AU58,0)</f>
        <v>0</v>
      </c>
      <c r="AC58" s="6">
        <f>IF(Proiecte_finalizare!E58=Coordonatori_principali!$AC$1,1-Cotutela!$AU58,0)</f>
        <v>0</v>
      </c>
      <c r="AD58" s="6">
        <f>IF(Proiecte_finalizare!E58=Coordonatori_principali!$AD$1,1-Cotutela!$AU58,0)</f>
        <v>0</v>
      </c>
    </row>
    <row r="59" spans="1:30" x14ac:dyDescent="0.3">
      <c r="A59">
        <f>Proiecte_finalizare!A59</f>
        <v>58</v>
      </c>
      <c r="B59" t="str">
        <f>Proiecte_finalizare!B59</f>
        <v>POPESCU S. CARMINA -MARIA -LARISA</v>
      </c>
      <c r="C59" s="6">
        <f>IF(Proiecte_finalizare!E59=Coordonatori_principali!$C$1,1-Cotutela!$AU59,0)</f>
        <v>0</v>
      </c>
      <c r="D59" s="6">
        <f>IF(Proiecte_finalizare!E59=Coordonatori_principali!$D$1,1-Cotutela!$AU59,0)</f>
        <v>0</v>
      </c>
      <c r="E59" s="6">
        <f>IF(Proiecte_finalizare!E59=Coordonatori_principali!$E$1,1-Cotutela!$AU59,0)</f>
        <v>0</v>
      </c>
      <c r="F59" s="6">
        <f>IF(Proiecte_finalizare!E59=Coordonatori_principali!$F$1,1-Cotutela!$AU59,0)</f>
        <v>0</v>
      </c>
      <c r="G59" s="6">
        <f>IF(Proiecte_finalizare!E59=Coordonatori_principali!$G$1,1-Cotutela!$AU59,0)</f>
        <v>0</v>
      </c>
      <c r="H59" s="6">
        <f>IF(Proiecte_finalizare!E59=Coordonatori_principali!$H$1,1-Cotutela!$AU59,0)</f>
        <v>0</v>
      </c>
      <c r="I59" s="6">
        <f>IF(Proiecte_finalizare!E59=Coordonatori_principali!$I$1,1-Cotutela!$AU59,0)</f>
        <v>0</v>
      </c>
      <c r="J59" s="6">
        <f>IF(Proiecte_finalizare!E59=Coordonatori_principali!$J$1,1-Cotutela!$AU59,0)</f>
        <v>0</v>
      </c>
      <c r="K59" s="6">
        <f>IF(Proiecte_finalizare!E59=Coordonatori_principali!$K$1,1-Cotutela!$AU59,0)</f>
        <v>0</v>
      </c>
      <c r="L59" s="6">
        <f>IF(Proiecte_finalizare!E59=Coordonatori_principali!$L$1,1-Cotutela!$AU59,0)</f>
        <v>0</v>
      </c>
      <c r="M59" s="6">
        <f>IF(Proiecte_finalizare!E59=Coordonatori_principali!$M$1,1-Cotutela!$AU59,0)</f>
        <v>0</v>
      </c>
      <c r="N59" s="6">
        <f>IF(Proiecte_finalizare!E59=Coordonatori_principali!$N$1,1-Cotutela!$AU59,0)</f>
        <v>0</v>
      </c>
      <c r="O59" s="6">
        <f>IF(Proiecte_finalizare!E59=Coordonatori_principali!$O$1,1-Cotutela!$AU59,0)</f>
        <v>0</v>
      </c>
      <c r="P59" s="6">
        <f>IF(Proiecte_finalizare!E59=Coordonatori_principali!$P$1,1-Cotutela!$AU59,0)</f>
        <v>0</v>
      </c>
      <c r="Q59" s="6">
        <f>IF(Proiecte_finalizare!E59=Coordonatori_principali!$Q$1,1-Cotutela!$AU59,0)</f>
        <v>0</v>
      </c>
      <c r="R59" s="6">
        <f>IF(Proiecte_finalizare!E59=Coordonatori_principali!$R$1,1-Cotutela!$AU59,0)</f>
        <v>0</v>
      </c>
      <c r="S59" s="6">
        <f>IF(Proiecte_finalizare!E59=Coordonatori_principali!$S$1,1-Cotutela!$AU59,0)</f>
        <v>0</v>
      </c>
      <c r="T59" s="6">
        <f>IF(Proiecte_finalizare!E59=Coordonatori_principali!$T$1,1-Cotutela!$AU59,0)</f>
        <v>0</v>
      </c>
      <c r="U59" s="6">
        <f>IF(Proiecte_finalizare!E59=Coordonatori_principali!$U$1,1-Cotutela!$AU59,0)</f>
        <v>0</v>
      </c>
      <c r="V59" s="6">
        <f>IF(Proiecte_finalizare!E59=Coordonatori_principali!$V$1,1-Cotutela!$AU59,0)</f>
        <v>0</v>
      </c>
      <c r="W59" s="6">
        <f>IF(Proiecte_finalizare!E59=Coordonatori_principali!$W$1,1-Cotutela!$AU59,0)</f>
        <v>0</v>
      </c>
      <c r="X59" s="6">
        <f>IF(Proiecte_finalizare!E59=Coordonatori_principali!$X$1,1-Cotutela!$AU59,0)</f>
        <v>0</v>
      </c>
      <c r="Y59" s="6">
        <f>IF(Proiecte_finalizare!E59=Coordonatori_principali!$Y$1,1-Cotutela!$AU59,0)</f>
        <v>0</v>
      </c>
      <c r="Z59" s="6">
        <f>IF(Proiecte_finalizare!E59=Coordonatori_principali!$Z$1,1-Cotutela!$AU59,0)</f>
        <v>0</v>
      </c>
      <c r="AA59" s="6">
        <f>IF(Proiecte_finalizare!E59=Coordonatori_principali!$AA$1,1-Cotutela!$AU59,0)</f>
        <v>0</v>
      </c>
      <c r="AB59" s="6">
        <f>IF(Proiecte_finalizare!E59=Coordonatori_principali!$AB$1,1-Cotutela!$AU59,0)</f>
        <v>0</v>
      </c>
      <c r="AC59" s="6">
        <f>IF(Proiecte_finalizare!E59=Coordonatori_principali!$AC$1,1-Cotutela!$AU59,0)</f>
        <v>0</v>
      </c>
      <c r="AD59" s="6">
        <f>IF(Proiecte_finalizare!E59=Coordonatori_principali!$AD$1,1-Cotutela!$AU59,0)</f>
        <v>0</v>
      </c>
    </row>
    <row r="60" spans="1:30" x14ac:dyDescent="0.3">
      <c r="A60">
        <f>Proiecte_finalizare!A60</f>
        <v>59</v>
      </c>
      <c r="B60" t="str">
        <f>Proiecte_finalizare!B60</f>
        <v>POROJNICU C.-C NICOLAE-CLAUDIU</v>
      </c>
      <c r="C60" s="6">
        <f>IF(Proiecte_finalizare!E60=Coordonatori_principali!$C$1,1-Cotutela!$AU60,0)</f>
        <v>0</v>
      </c>
      <c r="D60" s="6">
        <f>IF(Proiecte_finalizare!E60=Coordonatori_principali!$D$1,1-Cotutela!$AU60,0)</f>
        <v>0</v>
      </c>
      <c r="E60" s="6">
        <f>IF(Proiecte_finalizare!E60=Coordonatori_principali!$E$1,1-Cotutela!$AU60,0)</f>
        <v>0</v>
      </c>
      <c r="F60" s="6">
        <f>IF(Proiecte_finalizare!E60=Coordonatori_principali!$F$1,1-Cotutela!$AU60,0)</f>
        <v>0</v>
      </c>
      <c r="G60" s="6">
        <f>IF(Proiecte_finalizare!E60=Coordonatori_principali!$G$1,1-Cotutela!$AU60,0)</f>
        <v>0</v>
      </c>
      <c r="H60" s="6">
        <f>IF(Proiecte_finalizare!E60=Coordonatori_principali!$H$1,1-Cotutela!$AU60,0)</f>
        <v>0</v>
      </c>
      <c r="I60" s="6">
        <f>IF(Proiecte_finalizare!E60=Coordonatori_principali!$I$1,1-Cotutela!$AU60,0)</f>
        <v>0</v>
      </c>
      <c r="J60" s="6">
        <f>IF(Proiecte_finalizare!E60=Coordonatori_principali!$J$1,1-Cotutela!$AU60,0)</f>
        <v>0</v>
      </c>
      <c r="K60" s="6">
        <f>IF(Proiecte_finalizare!E60=Coordonatori_principali!$K$1,1-Cotutela!$AU60,0)</f>
        <v>0</v>
      </c>
      <c r="L60" s="6">
        <f>IF(Proiecte_finalizare!E60=Coordonatori_principali!$L$1,1-Cotutela!$AU60,0)</f>
        <v>0</v>
      </c>
      <c r="M60" s="6">
        <f>IF(Proiecte_finalizare!E60=Coordonatori_principali!$M$1,1-Cotutela!$AU60,0)</f>
        <v>0</v>
      </c>
      <c r="N60" s="6">
        <f>IF(Proiecte_finalizare!E60=Coordonatori_principali!$N$1,1-Cotutela!$AU60,0)</f>
        <v>1</v>
      </c>
      <c r="O60" s="6">
        <f>IF(Proiecte_finalizare!E60=Coordonatori_principali!$O$1,1-Cotutela!$AU60,0)</f>
        <v>0</v>
      </c>
      <c r="P60" s="6">
        <f>IF(Proiecte_finalizare!E60=Coordonatori_principali!$P$1,1-Cotutela!$AU60,0)</f>
        <v>0</v>
      </c>
      <c r="Q60" s="6">
        <f>IF(Proiecte_finalizare!E60=Coordonatori_principali!$Q$1,1-Cotutela!$AU60,0)</f>
        <v>0</v>
      </c>
      <c r="R60" s="6">
        <f>IF(Proiecte_finalizare!E60=Coordonatori_principali!$R$1,1-Cotutela!$AU60,0)</f>
        <v>0</v>
      </c>
      <c r="S60" s="6">
        <f>IF(Proiecte_finalizare!E60=Coordonatori_principali!$S$1,1-Cotutela!$AU60,0)</f>
        <v>0</v>
      </c>
      <c r="T60" s="6">
        <f>IF(Proiecte_finalizare!E60=Coordonatori_principali!$T$1,1-Cotutela!$AU60,0)</f>
        <v>0</v>
      </c>
      <c r="U60" s="6">
        <f>IF(Proiecte_finalizare!E60=Coordonatori_principali!$U$1,1-Cotutela!$AU60,0)</f>
        <v>0</v>
      </c>
      <c r="V60" s="6">
        <f>IF(Proiecte_finalizare!E60=Coordonatori_principali!$V$1,1-Cotutela!$AU60,0)</f>
        <v>0</v>
      </c>
      <c r="W60" s="6">
        <f>IF(Proiecte_finalizare!E60=Coordonatori_principali!$W$1,1-Cotutela!$AU60,0)</f>
        <v>0</v>
      </c>
      <c r="X60" s="6">
        <f>IF(Proiecte_finalizare!E60=Coordonatori_principali!$X$1,1-Cotutela!$AU60,0)</f>
        <v>0</v>
      </c>
      <c r="Y60" s="6">
        <f>IF(Proiecte_finalizare!E60=Coordonatori_principali!$Y$1,1-Cotutela!$AU60,0)</f>
        <v>0</v>
      </c>
      <c r="Z60" s="6">
        <f>IF(Proiecte_finalizare!E60=Coordonatori_principali!$Z$1,1-Cotutela!$AU60,0)</f>
        <v>0</v>
      </c>
      <c r="AA60" s="6">
        <f>IF(Proiecte_finalizare!E60=Coordonatori_principali!$AA$1,1-Cotutela!$AU60,0)</f>
        <v>0</v>
      </c>
      <c r="AB60" s="6">
        <f>IF(Proiecte_finalizare!E60=Coordonatori_principali!$AB$1,1-Cotutela!$AU60,0)</f>
        <v>0</v>
      </c>
      <c r="AC60" s="6">
        <f>IF(Proiecte_finalizare!E60=Coordonatori_principali!$AC$1,1-Cotutela!$AU60,0)</f>
        <v>0</v>
      </c>
      <c r="AD60" s="6">
        <f>IF(Proiecte_finalizare!E60=Coordonatori_principali!$AD$1,1-Cotutela!$AU60,0)</f>
        <v>0</v>
      </c>
    </row>
    <row r="61" spans="1:30" x14ac:dyDescent="0.3">
      <c r="A61">
        <f>Proiecte_finalizare!A61</f>
        <v>60</v>
      </c>
      <c r="B61" t="str">
        <f>Proiecte_finalizare!B61</f>
        <v>PREDUȘ I.-C CRISTIAN-MARIUS</v>
      </c>
      <c r="C61" s="6">
        <f>IF(Proiecte_finalizare!E61=Coordonatori_principali!$C$1,1-Cotutela!$AU61,0)</f>
        <v>0</v>
      </c>
      <c r="D61" s="6">
        <f>IF(Proiecte_finalizare!E61=Coordonatori_principali!$D$1,1-Cotutela!$AU61,0)</f>
        <v>0</v>
      </c>
      <c r="E61" s="6">
        <f>IF(Proiecte_finalizare!E61=Coordonatori_principali!$E$1,1-Cotutela!$AU61,0)</f>
        <v>0</v>
      </c>
      <c r="F61" s="6">
        <f>IF(Proiecte_finalizare!E61=Coordonatori_principali!$F$1,1-Cotutela!$AU61,0)</f>
        <v>0</v>
      </c>
      <c r="G61" s="6">
        <f>IF(Proiecte_finalizare!E61=Coordonatori_principali!$G$1,1-Cotutela!$AU61,0)</f>
        <v>0</v>
      </c>
      <c r="H61" s="6">
        <f>IF(Proiecte_finalizare!E61=Coordonatori_principali!$H$1,1-Cotutela!$AU61,0)</f>
        <v>0</v>
      </c>
      <c r="I61" s="6">
        <f>IF(Proiecte_finalizare!E61=Coordonatori_principali!$I$1,1-Cotutela!$AU61,0)</f>
        <v>0</v>
      </c>
      <c r="J61" s="6">
        <f>IF(Proiecte_finalizare!E61=Coordonatori_principali!$J$1,1-Cotutela!$AU61,0)</f>
        <v>0</v>
      </c>
      <c r="K61" s="6">
        <f>IF(Proiecte_finalizare!E61=Coordonatori_principali!$K$1,1-Cotutela!$AU61,0)</f>
        <v>0</v>
      </c>
      <c r="L61" s="6">
        <f>IF(Proiecte_finalizare!E61=Coordonatori_principali!$L$1,1-Cotutela!$AU61,0)</f>
        <v>0</v>
      </c>
      <c r="M61" s="6">
        <f>IF(Proiecte_finalizare!E61=Coordonatori_principali!$M$1,1-Cotutela!$AU61,0)</f>
        <v>0</v>
      </c>
      <c r="N61" s="6">
        <f>IF(Proiecte_finalizare!E61=Coordonatori_principali!$N$1,1-Cotutela!$AU61,0)</f>
        <v>1</v>
      </c>
      <c r="O61" s="6">
        <f>IF(Proiecte_finalizare!E61=Coordonatori_principali!$O$1,1-Cotutela!$AU61,0)</f>
        <v>0</v>
      </c>
      <c r="P61" s="6">
        <f>IF(Proiecte_finalizare!E61=Coordonatori_principali!$P$1,1-Cotutela!$AU61,0)</f>
        <v>0</v>
      </c>
      <c r="Q61" s="6">
        <f>IF(Proiecte_finalizare!E61=Coordonatori_principali!$Q$1,1-Cotutela!$AU61,0)</f>
        <v>0</v>
      </c>
      <c r="R61" s="6">
        <f>IF(Proiecte_finalizare!E61=Coordonatori_principali!$R$1,1-Cotutela!$AU61,0)</f>
        <v>0</v>
      </c>
      <c r="S61" s="6">
        <f>IF(Proiecte_finalizare!E61=Coordonatori_principali!$S$1,1-Cotutela!$AU61,0)</f>
        <v>0</v>
      </c>
      <c r="T61" s="6">
        <f>IF(Proiecte_finalizare!E61=Coordonatori_principali!$T$1,1-Cotutela!$AU61,0)</f>
        <v>0</v>
      </c>
      <c r="U61" s="6">
        <f>IF(Proiecte_finalizare!E61=Coordonatori_principali!$U$1,1-Cotutela!$AU61,0)</f>
        <v>0</v>
      </c>
      <c r="V61" s="6">
        <f>IF(Proiecte_finalizare!E61=Coordonatori_principali!$V$1,1-Cotutela!$AU61,0)</f>
        <v>0</v>
      </c>
      <c r="W61" s="6">
        <f>IF(Proiecte_finalizare!E61=Coordonatori_principali!$W$1,1-Cotutela!$AU61,0)</f>
        <v>0</v>
      </c>
      <c r="X61" s="6">
        <f>IF(Proiecte_finalizare!E61=Coordonatori_principali!$X$1,1-Cotutela!$AU61,0)</f>
        <v>0</v>
      </c>
      <c r="Y61" s="6">
        <f>IF(Proiecte_finalizare!E61=Coordonatori_principali!$Y$1,1-Cotutela!$AU61,0)</f>
        <v>0</v>
      </c>
      <c r="Z61" s="6">
        <f>IF(Proiecte_finalizare!E61=Coordonatori_principali!$Z$1,1-Cotutela!$AU61,0)</f>
        <v>0</v>
      </c>
      <c r="AA61" s="6">
        <f>IF(Proiecte_finalizare!E61=Coordonatori_principali!$AA$1,1-Cotutela!$AU61,0)</f>
        <v>0</v>
      </c>
      <c r="AB61" s="6">
        <f>IF(Proiecte_finalizare!E61=Coordonatori_principali!$AB$1,1-Cotutela!$AU61,0)</f>
        <v>0</v>
      </c>
      <c r="AC61" s="6">
        <f>IF(Proiecte_finalizare!E61=Coordonatori_principali!$AC$1,1-Cotutela!$AU61,0)</f>
        <v>0</v>
      </c>
      <c r="AD61" s="6">
        <f>IF(Proiecte_finalizare!E61=Coordonatori_principali!$AD$1,1-Cotutela!$AU61,0)</f>
        <v>0</v>
      </c>
    </row>
    <row r="62" spans="1:30" x14ac:dyDescent="0.3">
      <c r="A62">
        <f>Proiecte_finalizare!A62</f>
        <v>61</v>
      </c>
      <c r="B62" t="str">
        <f>Proiecte_finalizare!B62</f>
        <v>RĂDUCU G. ALEXANDRU-FLORIN</v>
      </c>
      <c r="C62" s="6">
        <f>IF(Proiecte_finalizare!E62=Coordonatori_principali!$C$1,1-Cotutela!$AU62,0)</f>
        <v>0</v>
      </c>
      <c r="D62" s="6">
        <f>IF(Proiecte_finalizare!E62=Coordonatori_principali!$D$1,1-Cotutela!$AU62,0)</f>
        <v>0</v>
      </c>
      <c r="E62" s="6">
        <f>IF(Proiecte_finalizare!E62=Coordonatori_principali!$E$1,1-Cotutela!$AU62,0)</f>
        <v>0</v>
      </c>
      <c r="F62" s="6">
        <f>IF(Proiecte_finalizare!E62=Coordonatori_principali!$F$1,1-Cotutela!$AU62,0)</f>
        <v>0</v>
      </c>
      <c r="G62" s="6">
        <f>IF(Proiecte_finalizare!E62=Coordonatori_principali!$G$1,1-Cotutela!$AU62,0)</f>
        <v>0</v>
      </c>
      <c r="H62" s="6">
        <f>IF(Proiecte_finalizare!E62=Coordonatori_principali!$H$1,1-Cotutela!$AU62,0)</f>
        <v>0</v>
      </c>
      <c r="I62" s="6">
        <f>IF(Proiecte_finalizare!E62=Coordonatori_principali!$I$1,1-Cotutela!$AU62,0)</f>
        <v>0</v>
      </c>
      <c r="J62" s="6">
        <f>IF(Proiecte_finalizare!E62=Coordonatori_principali!$J$1,1-Cotutela!$AU62,0)</f>
        <v>0</v>
      </c>
      <c r="K62" s="6">
        <f>IF(Proiecte_finalizare!E62=Coordonatori_principali!$K$1,1-Cotutela!$AU62,0)</f>
        <v>0</v>
      </c>
      <c r="L62" s="6">
        <f>IF(Proiecte_finalizare!E62=Coordonatori_principali!$L$1,1-Cotutela!$AU62,0)</f>
        <v>0</v>
      </c>
      <c r="M62" s="6">
        <f>IF(Proiecte_finalizare!E62=Coordonatori_principali!$M$1,1-Cotutela!$AU62,0)</f>
        <v>0</v>
      </c>
      <c r="N62" s="6">
        <f>IF(Proiecte_finalizare!E62=Coordonatori_principali!$N$1,1-Cotutela!$AU62,0)</f>
        <v>0</v>
      </c>
      <c r="O62" s="6">
        <f>IF(Proiecte_finalizare!E62=Coordonatori_principali!$O$1,1-Cotutela!$AU62,0)</f>
        <v>0</v>
      </c>
      <c r="P62" s="6">
        <f>IF(Proiecte_finalizare!E62=Coordonatori_principali!$P$1,1-Cotutela!$AU62,0)</f>
        <v>0</v>
      </c>
      <c r="Q62" s="6">
        <f>IF(Proiecte_finalizare!E62=Coordonatori_principali!$Q$1,1-Cotutela!$AU62,0)</f>
        <v>0</v>
      </c>
      <c r="R62" s="6">
        <f>IF(Proiecte_finalizare!E62=Coordonatori_principali!$R$1,1-Cotutela!$AU62,0)</f>
        <v>0</v>
      </c>
      <c r="S62" s="6">
        <f>IF(Proiecte_finalizare!E62=Coordonatori_principali!$S$1,1-Cotutela!$AU62,0)</f>
        <v>0</v>
      </c>
      <c r="T62" s="6">
        <f>IF(Proiecte_finalizare!E62=Coordonatori_principali!$T$1,1-Cotutela!$AU62,0)</f>
        <v>0</v>
      </c>
      <c r="U62" s="6">
        <f>IF(Proiecte_finalizare!E62=Coordonatori_principali!$U$1,1-Cotutela!$AU62,0)</f>
        <v>0</v>
      </c>
      <c r="V62" s="6">
        <f>IF(Proiecte_finalizare!E62=Coordonatori_principali!$V$1,1-Cotutela!$AU62,0)</f>
        <v>0</v>
      </c>
      <c r="W62" s="6">
        <f>IF(Proiecte_finalizare!E62=Coordonatori_principali!$W$1,1-Cotutela!$AU62,0)</f>
        <v>0</v>
      </c>
      <c r="X62" s="6">
        <f>IF(Proiecte_finalizare!E62=Coordonatori_principali!$X$1,1-Cotutela!$AU62,0)</f>
        <v>0</v>
      </c>
      <c r="Y62" s="6">
        <f>IF(Proiecte_finalizare!E62=Coordonatori_principali!$Y$1,1-Cotutela!$AU62,0)</f>
        <v>0</v>
      </c>
      <c r="Z62" s="6">
        <f>IF(Proiecte_finalizare!E62=Coordonatori_principali!$Z$1,1-Cotutela!$AU62,0)</f>
        <v>0</v>
      </c>
      <c r="AA62" s="6">
        <f>IF(Proiecte_finalizare!E62=Coordonatori_principali!$AA$1,1-Cotutela!$AU62,0)</f>
        <v>0</v>
      </c>
      <c r="AB62" s="6">
        <f>IF(Proiecte_finalizare!E62=Coordonatori_principali!$AB$1,1-Cotutela!$AU62,0)</f>
        <v>0</v>
      </c>
      <c r="AC62" s="6">
        <f>IF(Proiecte_finalizare!E62=Coordonatori_principali!$AC$1,1-Cotutela!$AU62,0)</f>
        <v>0</v>
      </c>
      <c r="AD62" s="6">
        <f>IF(Proiecte_finalizare!E62=Coordonatori_principali!$AD$1,1-Cotutela!$AU62,0)</f>
        <v>0</v>
      </c>
    </row>
    <row r="63" spans="1:30" x14ac:dyDescent="0.3">
      <c r="A63">
        <f>Proiecte_finalizare!A63</f>
        <v>62</v>
      </c>
      <c r="B63" t="str">
        <f>Proiecte_finalizare!B63</f>
        <v>SFETCU C. ADELINA-ȘTEFANIA</v>
      </c>
      <c r="C63" s="6">
        <f>IF(Proiecte_finalizare!E63=Coordonatori_principali!$C$1,1-Cotutela!$AU63,0)</f>
        <v>0</v>
      </c>
      <c r="D63" s="6">
        <f>IF(Proiecte_finalizare!E63=Coordonatori_principali!$D$1,1-Cotutela!$AU63,0)</f>
        <v>0</v>
      </c>
      <c r="E63" s="6">
        <f>IF(Proiecte_finalizare!E63=Coordonatori_principali!$E$1,1-Cotutela!$AU63,0)</f>
        <v>0</v>
      </c>
      <c r="F63" s="6">
        <f>IF(Proiecte_finalizare!E63=Coordonatori_principali!$F$1,1-Cotutela!$AU63,0)</f>
        <v>0</v>
      </c>
      <c r="G63" s="6">
        <f>IF(Proiecte_finalizare!E63=Coordonatori_principali!$G$1,1-Cotutela!$AU63,0)</f>
        <v>0</v>
      </c>
      <c r="H63" s="6">
        <f>IF(Proiecte_finalizare!E63=Coordonatori_principali!$H$1,1-Cotutela!$AU63,0)</f>
        <v>0</v>
      </c>
      <c r="I63" s="6">
        <f>IF(Proiecte_finalizare!E63=Coordonatori_principali!$I$1,1-Cotutela!$AU63,0)</f>
        <v>0</v>
      </c>
      <c r="J63" s="6">
        <f>IF(Proiecte_finalizare!E63=Coordonatori_principali!$J$1,1-Cotutela!$AU63,0)</f>
        <v>0</v>
      </c>
      <c r="K63" s="6">
        <f>IF(Proiecte_finalizare!E63=Coordonatori_principali!$K$1,1-Cotutela!$AU63,0)</f>
        <v>0</v>
      </c>
      <c r="L63" s="6">
        <f>IF(Proiecte_finalizare!E63=Coordonatori_principali!$L$1,1-Cotutela!$AU63,0)</f>
        <v>0</v>
      </c>
      <c r="M63" s="6">
        <f>IF(Proiecte_finalizare!E63=Coordonatori_principali!$M$1,1-Cotutela!$AU63,0)</f>
        <v>0</v>
      </c>
      <c r="N63" s="6">
        <f>IF(Proiecte_finalizare!E63=Coordonatori_principali!$N$1,1-Cotutela!$AU63,0)</f>
        <v>0</v>
      </c>
      <c r="O63" s="6">
        <f>IF(Proiecte_finalizare!E63=Coordonatori_principali!$O$1,1-Cotutela!$AU63,0)</f>
        <v>0</v>
      </c>
      <c r="P63" s="6">
        <f>IF(Proiecte_finalizare!E63=Coordonatori_principali!$P$1,1-Cotutela!$AU63,0)</f>
        <v>0</v>
      </c>
      <c r="Q63" s="6">
        <f>IF(Proiecte_finalizare!E63=Coordonatori_principali!$Q$1,1-Cotutela!$AU63,0)</f>
        <v>0</v>
      </c>
      <c r="R63" s="6">
        <f>IF(Proiecte_finalizare!E63=Coordonatori_principali!$R$1,1-Cotutela!$AU63,0)</f>
        <v>0</v>
      </c>
      <c r="S63" s="6">
        <f>IF(Proiecte_finalizare!E63=Coordonatori_principali!$S$1,1-Cotutela!$AU63,0)</f>
        <v>0</v>
      </c>
      <c r="T63" s="6">
        <f>IF(Proiecte_finalizare!E63=Coordonatori_principali!$T$1,1-Cotutela!$AU63,0)</f>
        <v>0</v>
      </c>
      <c r="U63" s="6">
        <f>IF(Proiecte_finalizare!E63=Coordonatori_principali!$U$1,1-Cotutela!$AU63,0)</f>
        <v>0</v>
      </c>
      <c r="V63" s="6">
        <f>IF(Proiecte_finalizare!E63=Coordonatori_principali!$V$1,1-Cotutela!$AU63,0)</f>
        <v>0</v>
      </c>
      <c r="W63" s="6">
        <f>IF(Proiecte_finalizare!E63=Coordonatori_principali!$W$1,1-Cotutela!$AU63,0)</f>
        <v>0</v>
      </c>
      <c r="X63" s="6">
        <f>IF(Proiecte_finalizare!E63=Coordonatori_principali!$X$1,1-Cotutela!$AU63,0)</f>
        <v>0</v>
      </c>
      <c r="Y63" s="6">
        <f>IF(Proiecte_finalizare!E63=Coordonatori_principali!$Y$1,1-Cotutela!$AU63,0)</f>
        <v>0</v>
      </c>
      <c r="Z63" s="6">
        <f>IF(Proiecte_finalizare!E63=Coordonatori_principali!$Z$1,1-Cotutela!$AU63,0)</f>
        <v>0</v>
      </c>
      <c r="AA63" s="6">
        <f>IF(Proiecte_finalizare!E63=Coordonatori_principali!$AA$1,1-Cotutela!$AU63,0)</f>
        <v>0</v>
      </c>
      <c r="AB63" s="6">
        <f>IF(Proiecte_finalizare!E63=Coordonatori_principali!$AB$1,1-Cotutela!$AU63,0)</f>
        <v>0</v>
      </c>
      <c r="AC63" s="6">
        <f>IF(Proiecte_finalizare!E63=Coordonatori_principali!$AC$1,1-Cotutela!$AU63,0)</f>
        <v>0</v>
      </c>
      <c r="AD63" s="6">
        <f>IF(Proiecte_finalizare!E63=Coordonatori_principali!$AD$1,1-Cotutela!$AU63,0)</f>
        <v>0</v>
      </c>
    </row>
    <row r="64" spans="1:30" x14ac:dyDescent="0.3">
      <c r="A64">
        <f>Proiecte_finalizare!A64</f>
        <v>63</v>
      </c>
      <c r="B64" t="str">
        <f>Proiecte_finalizare!B64</f>
        <v>SIMA A. BOGDAN-ALEXANDRU</v>
      </c>
      <c r="C64" s="6">
        <f>IF(Proiecte_finalizare!E64=Coordonatori_principali!$C$1,1-Cotutela!$AU64,0)</f>
        <v>0</v>
      </c>
      <c r="D64" s="6">
        <f>IF(Proiecte_finalizare!E64=Coordonatori_principali!$D$1,1-Cotutela!$AU64,0)</f>
        <v>0</v>
      </c>
      <c r="E64" s="6">
        <f>IF(Proiecte_finalizare!E64=Coordonatori_principali!$E$1,1-Cotutela!$AU64,0)</f>
        <v>0</v>
      </c>
      <c r="F64" s="6">
        <f>IF(Proiecte_finalizare!E64=Coordonatori_principali!$F$1,1-Cotutela!$AU64,0)</f>
        <v>0</v>
      </c>
      <c r="G64" s="6">
        <f>IF(Proiecte_finalizare!E64=Coordonatori_principali!$G$1,1-Cotutela!$AU64,0)</f>
        <v>0</v>
      </c>
      <c r="H64" s="6">
        <f>IF(Proiecte_finalizare!E64=Coordonatori_principali!$H$1,1-Cotutela!$AU64,0)</f>
        <v>0</v>
      </c>
      <c r="I64" s="6">
        <f>IF(Proiecte_finalizare!E64=Coordonatori_principali!$I$1,1-Cotutela!$AU64,0)</f>
        <v>0</v>
      </c>
      <c r="J64" s="6">
        <f>IF(Proiecte_finalizare!E64=Coordonatori_principali!$J$1,1-Cotutela!$AU64,0)</f>
        <v>0</v>
      </c>
      <c r="K64" s="6">
        <f>IF(Proiecte_finalizare!E64=Coordonatori_principali!$K$1,1-Cotutela!$AU64,0)</f>
        <v>0</v>
      </c>
      <c r="L64" s="6">
        <f>IF(Proiecte_finalizare!E64=Coordonatori_principali!$L$1,1-Cotutela!$AU64,0)</f>
        <v>0</v>
      </c>
      <c r="M64" s="6">
        <f>IF(Proiecte_finalizare!E64=Coordonatori_principali!$M$1,1-Cotutela!$AU64,0)</f>
        <v>0</v>
      </c>
      <c r="N64" s="6">
        <f>IF(Proiecte_finalizare!E64=Coordonatori_principali!$N$1,1-Cotutela!$AU64,0)</f>
        <v>0</v>
      </c>
      <c r="O64" s="6">
        <f>IF(Proiecte_finalizare!E64=Coordonatori_principali!$O$1,1-Cotutela!$AU64,0)</f>
        <v>0</v>
      </c>
      <c r="P64" s="6">
        <f>IF(Proiecte_finalizare!E64=Coordonatori_principali!$P$1,1-Cotutela!$AU64,0)</f>
        <v>0</v>
      </c>
      <c r="Q64" s="6">
        <f>IF(Proiecte_finalizare!E64=Coordonatori_principali!$Q$1,1-Cotutela!$AU64,0)</f>
        <v>1</v>
      </c>
      <c r="R64" s="6">
        <f>IF(Proiecte_finalizare!E64=Coordonatori_principali!$R$1,1-Cotutela!$AU64,0)</f>
        <v>0</v>
      </c>
      <c r="S64" s="6">
        <f>IF(Proiecte_finalizare!E64=Coordonatori_principali!$S$1,1-Cotutela!$AU64,0)</f>
        <v>0</v>
      </c>
      <c r="T64" s="6">
        <f>IF(Proiecte_finalizare!E64=Coordonatori_principali!$T$1,1-Cotutela!$AU64,0)</f>
        <v>0</v>
      </c>
      <c r="U64" s="6">
        <f>IF(Proiecte_finalizare!E64=Coordonatori_principali!$U$1,1-Cotutela!$AU64,0)</f>
        <v>0</v>
      </c>
      <c r="V64" s="6">
        <f>IF(Proiecte_finalizare!E64=Coordonatori_principali!$V$1,1-Cotutela!$AU64,0)</f>
        <v>0</v>
      </c>
      <c r="W64" s="6">
        <f>IF(Proiecte_finalizare!E64=Coordonatori_principali!$W$1,1-Cotutela!$AU64,0)</f>
        <v>0</v>
      </c>
      <c r="X64" s="6">
        <f>IF(Proiecte_finalizare!E64=Coordonatori_principali!$X$1,1-Cotutela!$AU64,0)</f>
        <v>0</v>
      </c>
      <c r="Y64" s="6">
        <f>IF(Proiecte_finalizare!E64=Coordonatori_principali!$Y$1,1-Cotutela!$AU64,0)</f>
        <v>0</v>
      </c>
      <c r="Z64" s="6">
        <f>IF(Proiecte_finalizare!E64=Coordonatori_principali!$Z$1,1-Cotutela!$AU64,0)</f>
        <v>0</v>
      </c>
      <c r="AA64" s="6">
        <f>IF(Proiecte_finalizare!E64=Coordonatori_principali!$AA$1,1-Cotutela!$AU64,0)</f>
        <v>0</v>
      </c>
      <c r="AB64" s="6">
        <f>IF(Proiecte_finalizare!E64=Coordonatori_principali!$AB$1,1-Cotutela!$AU64,0)</f>
        <v>0</v>
      </c>
      <c r="AC64" s="6">
        <f>IF(Proiecte_finalizare!E64=Coordonatori_principali!$AC$1,1-Cotutela!$AU64,0)</f>
        <v>0</v>
      </c>
      <c r="AD64" s="6">
        <f>IF(Proiecte_finalizare!E64=Coordonatori_principali!$AD$1,1-Cotutela!$AU64,0)</f>
        <v>0</v>
      </c>
    </row>
    <row r="65" spans="1:30" x14ac:dyDescent="0.3">
      <c r="A65">
        <f>Proiecte_finalizare!A65</f>
        <v>64</v>
      </c>
      <c r="B65" t="str">
        <f>Proiecte_finalizare!B65</f>
        <v>SMARANDACHE E. DANIELA-LAURA</v>
      </c>
      <c r="C65" s="6">
        <f>IF(Proiecte_finalizare!E65=Coordonatori_principali!$C$1,1-Cotutela!$AU65,0)</f>
        <v>0</v>
      </c>
      <c r="D65" s="6">
        <f>IF(Proiecte_finalizare!E65=Coordonatori_principali!$D$1,1-Cotutela!$AU65,0)</f>
        <v>0</v>
      </c>
      <c r="E65" s="6">
        <f>IF(Proiecte_finalizare!E65=Coordonatori_principali!$E$1,1-Cotutela!$AU65,0)</f>
        <v>0</v>
      </c>
      <c r="F65" s="6">
        <f>IF(Proiecte_finalizare!E65=Coordonatori_principali!$F$1,1-Cotutela!$AU65,0)</f>
        <v>0</v>
      </c>
      <c r="G65" s="6">
        <f>IF(Proiecte_finalizare!E65=Coordonatori_principali!$G$1,1-Cotutela!$AU65,0)</f>
        <v>0</v>
      </c>
      <c r="H65" s="6">
        <f>IF(Proiecte_finalizare!E65=Coordonatori_principali!$H$1,1-Cotutela!$AU65,0)</f>
        <v>0</v>
      </c>
      <c r="I65" s="6">
        <f>IF(Proiecte_finalizare!E65=Coordonatori_principali!$I$1,1-Cotutela!$AU65,0)</f>
        <v>0</v>
      </c>
      <c r="J65" s="6">
        <f>IF(Proiecte_finalizare!E65=Coordonatori_principali!$J$1,1-Cotutela!$AU65,0)</f>
        <v>0</v>
      </c>
      <c r="K65" s="6">
        <f>IF(Proiecte_finalizare!E65=Coordonatori_principali!$K$1,1-Cotutela!$AU65,0)</f>
        <v>0</v>
      </c>
      <c r="L65" s="6">
        <f>IF(Proiecte_finalizare!E65=Coordonatori_principali!$L$1,1-Cotutela!$AU65,0)</f>
        <v>0</v>
      </c>
      <c r="M65" s="6">
        <f>IF(Proiecte_finalizare!E65=Coordonatori_principali!$M$1,1-Cotutela!$AU65,0)</f>
        <v>0</v>
      </c>
      <c r="N65" s="6">
        <f>IF(Proiecte_finalizare!E65=Coordonatori_principali!$N$1,1-Cotutela!$AU65,0)</f>
        <v>1</v>
      </c>
      <c r="O65" s="6">
        <f>IF(Proiecte_finalizare!E65=Coordonatori_principali!$O$1,1-Cotutela!$AU65,0)</f>
        <v>0</v>
      </c>
      <c r="P65" s="6">
        <f>IF(Proiecte_finalizare!E65=Coordonatori_principali!$P$1,1-Cotutela!$AU65,0)</f>
        <v>0</v>
      </c>
      <c r="Q65" s="6">
        <f>IF(Proiecte_finalizare!E65=Coordonatori_principali!$Q$1,1-Cotutela!$AU65,0)</f>
        <v>0</v>
      </c>
      <c r="R65" s="6">
        <f>IF(Proiecte_finalizare!E65=Coordonatori_principali!$R$1,1-Cotutela!$AU65,0)</f>
        <v>0</v>
      </c>
      <c r="S65" s="6">
        <f>IF(Proiecte_finalizare!E65=Coordonatori_principali!$S$1,1-Cotutela!$AU65,0)</f>
        <v>0</v>
      </c>
      <c r="T65" s="6">
        <f>IF(Proiecte_finalizare!E65=Coordonatori_principali!$T$1,1-Cotutela!$AU65,0)</f>
        <v>0</v>
      </c>
      <c r="U65" s="6">
        <f>IF(Proiecte_finalizare!E65=Coordonatori_principali!$U$1,1-Cotutela!$AU65,0)</f>
        <v>0</v>
      </c>
      <c r="V65" s="6">
        <f>IF(Proiecte_finalizare!E65=Coordonatori_principali!$V$1,1-Cotutela!$AU65,0)</f>
        <v>0</v>
      </c>
      <c r="W65" s="6">
        <f>IF(Proiecte_finalizare!E65=Coordonatori_principali!$W$1,1-Cotutela!$AU65,0)</f>
        <v>0</v>
      </c>
      <c r="X65" s="6">
        <f>IF(Proiecte_finalizare!E65=Coordonatori_principali!$X$1,1-Cotutela!$AU65,0)</f>
        <v>0</v>
      </c>
      <c r="Y65" s="6">
        <f>IF(Proiecte_finalizare!E65=Coordonatori_principali!$Y$1,1-Cotutela!$AU65,0)</f>
        <v>0</v>
      </c>
      <c r="Z65" s="6">
        <f>IF(Proiecte_finalizare!E65=Coordonatori_principali!$Z$1,1-Cotutela!$AU65,0)</f>
        <v>0</v>
      </c>
      <c r="AA65" s="6">
        <f>IF(Proiecte_finalizare!E65=Coordonatori_principali!$AA$1,1-Cotutela!$AU65,0)</f>
        <v>0</v>
      </c>
      <c r="AB65" s="6">
        <f>IF(Proiecte_finalizare!E65=Coordonatori_principali!$AB$1,1-Cotutela!$AU65,0)</f>
        <v>0</v>
      </c>
      <c r="AC65" s="6">
        <f>IF(Proiecte_finalizare!E65=Coordonatori_principali!$AC$1,1-Cotutela!$AU65,0)</f>
        <v>0</v>
      </c>
      <c r="AD65" s="6">
        <f>IF(Proiecte_finalizare!E65=Coordonatori_principali!$AD$1,1-Cotutela!$AU65,0)</f>
        <v>0</v>
      </c>
    </row>
    <row r="66" spans="1:30" x14ac:dyDescent="0.3">
      <c r="A66">
        <f>Proiecte_finalizare!A66</f>
        <v>65</v>
      </c>
      <c r="B66" t="str">
        <f>Proiecte_finalizare!B66</f>
        <v>STANCU C. ALEXANDRU-RĂZVAN</v>
      </c>
      <c r="C66" s="6">
        <f>IF(Proiecte_finalizare!E66=Coordonatori_principali!$C$1,1-Cotutela!$AU66,0)</f>
        <v>0</v>
      </c>
      <c r="D66" s="6">
        <f>IF(Proiecte_finalizare!E66=Coordonatori_principali!$D$1,1-Cotutela!$AU66,0)</f>
        <v>0</v>
      </c>
      <c r="E66" s="6">
        <f>IF(Proiecte_finalizare!E66=Coordonatori_principali!$E$1,1-Cotutela!$AU66,0)</f>
        <v>0</v>
      </c>
      <c r="F66" s="6">
        <f>IF(Proiecte_finalizare!E66=Coordonatori_principali!$F$1,1-Cotutela!$AU66,0)</f>
        <v>0</v>
      </c>
      <c r="G66" s="6">
        <f>IF(Proiecte_finalizare!E66=Coordonatori_principali!$G$1,1-Cotutela!$AU66,0)</f>
        <v>0</v>
      </c>
      <c r="H66" s="6">
        <f>IF(Proiecte_finalizare!E66=Coordonatori_principali!$H$1,1-Cotutela!$AU66,0)</f>
        <v>0</v>
      </c>
      <c r="I66" s="6">
        <f>IF(Proiecte_finalizare!E66=Coordonatori_principali!$I$1,1-Cotutela!$AU66,0)</f>
        <v>0</v>
      </c>
      <c r="J66" s="6">
        <f>IF(Proiecte_finalizare!E66=Coordonatori_principali!$J$1,1-Cotutela!$AU66,0)</f>
        <v>0</v>
      </c>
      <c r="K66" s="6">
        <f>IF(Proiecte_finalizare!E66=Coordonatori_principali!$K$1,1-Cotutela!$AU66,0)</f>
        <v>0</v>
      </c>
      <c r="L66" s="6">
        <f>IF(Proiecte_finalizare!E66=Coordonatori_principali!$L$1,1-Cotutela!$AU66,0)</f>
        <v>0</v>
      </c>
      <c r="M66" s="6">
        <f>IF(Proiecte_finalizare!E66=Coordonatori_principali!$M$1,1-Cotutela!$AU66,0)</f>
        <v>0</v>
      </c>
      <c r="N66" s="6">
        <f>IF(Proiecte_finalizare!E66=Coordonatori_principali!$N$1,1-Cotutela!$AU66,0)</f>
        <v>0</v>
      </c>
      <c r="O66" s="6">
        <f>IF(Proiecte_finalizare!E66=Coordonatori_principali!$O$1,1-Cotutela!$AU66,0)</f>
        <v>0</v>
      </c>
      <c r="P66" s="6">
        <f>IF(Proiecte_finalizare!E66=Coordonatori_principali!$P$1,1-Cotutela!$AU66,0)</f>
        <v>0</v>
      </c>
      <c r="Q66" s="6">
        <f>IF(Proiecte_finalizare!E66=Coordonatori_principali!$Q$1,1-Cotutela!$AU66,0)</f>
        <v>0</v>
      </c>
      <c r="R66" s="6">
        <f>IF(Proiecte_finalizare!E66=Coordonatori_principali!$R$1,1-Cotutela!$AU66,0)</f>
        <v>0</v>
      </c>
      <c r="S66" s="6">
        <f>IF(Proiecte_finalizare!E66=Coordonatori_principali!$S$1,1-Cotutela!$AU66,0)</f>
        <v>0</v>
      </c>
      <c r="T66" s="6">
        <f>IF(Proiecte_finalizare!E66=Coordonatori_principali!$T$1,1-Cotutela!$AU66,0)</f>
        <v>0</v>
      </c>
      <c r="U66" s="6">
        <f>IF(Proiecte_finalizare!E66=Coordonatori_principali!$U$1,1-Cotutela!$AU66,0)</f>
        <v>0</v>
      </c>
      <c r="V66" s="6">
        <f>IF(Proiecte_finalizare!E66=Coordonatori_principali!$V$1,1-Cotutela!$AU66,0)</f>
        <v>0</v>
      </c>
      <c r="W66" s="6">
        <f>IF(Proiecte_finalizare!E66=Coordonatori_principali!$W$1,1-Cotutela!$AU66,0)</f>
        <v>0</v>
      </c>
      <c r="X66" s="6">
        <f>IF(Proiecte_finalizare!E66=Coordonatori_principali!$X$1,1-Cotutela!$AU66,0)</f>
        <v>0.5</v>
      </c>
      <c r="Y66" s="6">
        <f>IF(Proiecte_finalizare!E66=Coordonatori_principali!$Y$1,1-Cotutela!$AU66,0)</f>
        <v>0</v>
      </c>
      <c r="Z66" s="6">
        <f>IF(Proiecte_finalizare!E66=Coordonatori_principali!$Z$1,1-Cotutela!$AU66,0)</f>
        <v>0</v>
      </c>
      <c r="AA66" s="6">
        <f>IF(Proiecte_finalizare!E66=Coordonatori_principali!$AA$1,1-Cotutela!$AU66,0)</f>
        <v>0</v>
      </c>
      <c r="AB66" s="6">
        <f>IF(Proiecte_finalizare!E66=Coordonatori_principali!$AB$1,1-Cotutela!$AU66,0)</f>
        <v>0</v>
      </c>
      <c r="AC66" s="6">
        <f>IF(Proiecte_finalizare!E66=Coordonatori_principali!$AC$1,1-Cotutela!$AU66,0)</f>
        <v>0</v>
      </c>
      <c r="AD66" s="6">
        <f>IF(Proiecte_finalizare!E66=Coordonatori_principali!$AD$1,1-Cotutela!$AU66,0)</f>
        <v>0</v>
      </c>
    </row>
    <row r="67" spans="1:30" x14ac:dyDescent="0.3">
      <c r="A67">
        <f>Proiecte_finalizare!A67</f>
        <v>66</v>
      </c>
      <c r="B67" t="str">
        <f>Proiecte_finalizare!B67</f>
        <v>STĂVĂRACHE N. ERIK-NICHOLAS</v>
      </c>
      <c r="C67" s="6">
        <f>IF(Proiecte_finalizare!E67=Coordonatori_principali!$C$1,1-Cotutela!$AU67,0)</f>
        <v>0</v>
      </c>
      <c r="D67" s="6">
        <f>IF(Proiecte_finalizare!E67=Coordonatori_principali!$D$1,1-Cotutela!$AU67,0)</f>
        <v>0</v>
      </c>
      <c r="E67" s="6">
        <f>IF(Proiecte_finalizare!E67=Coordonatori_principali!$E$1,1-Cotutela!$AU67,0)</f>
        <v>0</v>
      </c>
      <c r="F67" s="6">
        <f>IF(Proiecte_finalizare!E67=Coordonatori_principali!$F$1,1-Cotutela!$AU67,0)</f>
        <v>0</v>
      </c>
      <c r="G67" s="6">
        <f>IF(Proiecte_finalizare!E67=Coordonatori_principali!$G$1,1-Cotutela!$AU67,0)</f>
        <v>0</v>
      </c>
      <c r="H67" s="6">
        <f>IF(Proiecte_finalizare!E67=Coordonatori_principali!$H$1,1-Cotutela!$AU67,0)</f>
        <v>0</v>
      </c>
      <c r="I67" s="6">
        <f>IF(Proiecte_finalizare!E67=Coordonatori_principali!$I$1,1-Cotutela!$AU67,0)</f>
        <v>0</v>
      </c>
      <c r="J67" s="6">
        <f>IF(Proiecte_finalizare!E67=Coordonatori_principali!$J$1,1-Cotutela!$AU67,0)</f>
        <v>0</v>
      </c>
      <c r="K67" s="6">
        <f>IF(Proiecte_finalizare!E67=Coordonatori_principali!$K$1,1-Cotutela!$AU67,0)</f>
        <v>0</v>
      </c>
      <c r="L67" s="6">
        <f>IF(Proiecte_finalizare!E67=Coordonatori_principali!$L$1,1-Cotutela!$AU67,0)</f>
        <v>0</v>
      </c>
      <c r="M67" s="6">
        <f>IF(Proiecte_finalizare!E67=Coordonatori_principali!$M$1,1-Cotutela!$AU67,0)</f>
        <v>0</v>
      </c>
      <c r="N67" s="6">
        <f>IF(Proiecte_finalizare!E67=Coordonatori_principali!$N$1,1-Cotutela!$AU67,0)</f>
        <v>0</v>
      </c>
      <c r="O67" s="6">
        <f>IF(Proiecte_finalizare!E67=Coordonatori_principali!$O$1,1-Cotutela!$AU67,0)</f>
        <v>0</v>
      </c>
      <c r="P67" s="6">
        <f>IF(Proiecte_finalizare!E67=Coordonatori_principali!$P$1,1-Cotutela!$AU67,0)</f>
        <v>0</v>
      </c>
      <c r="Q67" s="6">
        <f>IF(Proiecte_finalizare!E67=Coordonatori_principali!$Q$1,1-Cotutela!$AU67,0)</f>
        <v>0</v>
      </c>
      <c r="R67" s="6">
        <f>IF(Proiecte_finalizare!E67=Coordonatori_principali!$R$1,1-Cotutela!$AU67,0)</f>
        <v>0</v>
      </c>
      <c r="S67" s="6">
        <f>IF(Proiecte_finalizare!E67=Coordonatori_principali!$S$1,1-Cotutela!$AU67,0)</f>
        <v>0</v>
      </c>
      <c r="T67" s="6">
        <f>IF(Proiecte_finalizare!E67=Coordonatori_principali!$T$1,1-Cotutela!$AU67,0)</f>
        <v>0</v>
      </c>
      <c r="U67" s="6">
        <f>IF(Proiecte_finalizare!E67=Coordonatori_principali!$U$1,1-Cotutela!$AU67,0)</f>
        <v>0</v>
      </c>
      <c r="V67" s="6">
        <f>IF(Proiecte_finalizare!E67=Coordonatori_principali!$V$1,1-Cotutela!$AU67,0)</f>
        <v>0</v>
      </c>
      <c r="W67" s="6">
        <f>IF(Proiecte_finalizare!E67=Coordonatori_principali!$W$1,1-Cotutela!$AU67,0)</f>
        <v>0</v>
      </c>
      <c r="X67" s="6">
        <f>IF(Proiecte_finalizare!E67=Coordonatori_principali!$X$1,1-Cotutela!$AU67,0)</f>
        <v>0</v>
      </c>
      <c r="Y67" s="6">
        <f>IF(Proiecte_finalizare!E67=Coordonatori_principali!$Y$1,1-Cotutela!$AU67,0)</f>
        <v>0</v>
      </c>
      <c r="Z67" s="6">
        <f>IF(Proiecte_finalizare!E67=Coordonatori_principali!$Z$1,1-Cotutela!$AU67,0)</f>
        <v>0</v>
      </c>
      <c r="AA67" s="6">
        <f>IF(Proiecte_finalizare!E67=Coordonatori_principali!$AA$1,1-Cotutela!$AU67,0)</f>
        <v>0</v>
      </c>
      <c r="AB67" s="6">
        <f>IF(Proiecte_finalizare!E67=Coordonatori_principali!$AB$1,1-Cotutela!$AU67,0)</f>
        <v>0</v>
      </c>
      <c r="AC67" s="6">
        <f>IF(Proiecte_finalizare!E67=Coordonatori_principali!$AC$1,1-Cotutela!$AU67,0)</f>
        <v>0</v>
      </c>
      <c r="AD67" s="6">
        <f>IF(Proiecte_finalizare!E67=Coordonatori_principali!$AD$1,1-Cotutela!$AU67,0)</f>
        <v>1</v>
      </c>
    </row>
    <row r="68" spans="1:30" x14ac:dyDescent="0.3">
      <c r="A68">
        <f>Proiecte_finalizare!A68</f>
        <v>67</v>
      </c>
      <c r="B68" t="str">
        <f>Proiecte_finalizare!B68</f>
        <v>TECLICI E. ANDREI-CĂTĂLIN</v>
      </c>
      <c r="C68" s="6">
        <f>IF(Proiecte_finalizare!E68=Coordonatori_principali!$C$1,1-Cotutela!$AU68,0)</f>
        <v>0</v>
      </c>
      <c r="D68" s="6">
        <f>IF(Proiecte_finalizare!E68=Coordonatori_principali!$D$1,1-Cotutela!$AU68,0)</f>
        <v>0</v>
      </c>
      <c r="E68" s="6">
        <f>IF(Proiecte_finalizare!E68=Coordonatori_principali!$E$1,1-Cotutela!$AU68,0)</f>
        <v>0</v>
      </c>
      <c r="F68" s="6">
        <f>IF(Proiecte_finalizare!E68=Coordonatori_principali!$F$1,1-Cotutela!$AU68,0)</f>
        <v>0</v>
      </c>
      <c r="G68" s="6">
        <f>IF(Proiecte_finalizare!E68=Coordonatori_principali!$G$1,1-Cotutela!$AU68,0)</f>
        <v>0</v>
      </c>
      <c r="H68" s="6">
        <f>IF(Proiecte_finalizare!E68=Coordonatori_principali!$H$1,1-Cotutela!$AU68,0)</f>
        <v>0</v>
      </c>
      <c r="I68" s="6">
        <f>IF(Proiecte_finalizare!E68=Coordonatori_principali!$I$1,1-Cotutela!$AU68,0)</f>
        <v>0</v>
      </c>
      <c r="J68" s="6">
        <f>IF(Proiecte_finalizare!E68=Coordonatori_principali!$J$1,1-Cotutela!$AU68,0)</f>
        <v>0</v>
      </c>
      <c r="K68" s="6">
        <f>IF(Proiecte_finalizare!E68=Coordonatori_principali!$K$1,1-Cotutela!$AU68,0)</f>
        <v>0</v>
      </c>
      <c r="L68" s="6">
        <f>IF(Proiecte_finalizare!E68=Coordonatori_principali!$L$1,1-Cotutela!$AU68,0)</f>
        <v>0</v>
      </c>
      <c r="M68" s="6">
        <f>IF(Proiecte_finalizare!E68=Coordonatori_principali!$M$1,1-Cotutela!$AU68,0)</f>
        <v>0</v>
      </c>
      <c r="N68" s="6">
        <f>IF(Proiecte_finalizare!E68=Coordonatori_principali!$N$1,1-Cotutela!$AU68,0)</f>
        <v>0</v>
      </c>
      <c r="O68" s="6">
        <f>IF(Proiecte_finalizare!E68=Coordonatori_principali!$O$1,1-Cotutela!$AU68,0)</f>
        <v>0</v>
      </c>
      <c r="P68" s="6">
        <f>IF(Proiecte_finalizare!E68=Coordonatori_principali!$P$1,1-Cotutela!$AU68,0)</f>
        <v>0</v>
      </c>
      <c r="Q68" s="6">
        <f>IF(Proiecte_finalizare!E68=Coordonatori_principali!$Q$1,1-Cotutela!$AU68,0)</f>
        <v>1</v>
      </c>
      <c r="R68" s="6">
        <f>IF(Proiecte_finalizare!E68=Coordonatori_principali!$R$1,1-Cotutela!$AU68,0)</f>
        <v>0</v>
      </c>
      <c r="S68" s="6">
        <f>IF(Proiecte_finalizare!E68=Coordonatori_principali!$S$1,1-Cotutela!$AU68,0)</f>
        <v>0</v>
      </c>
      <c r="T68" s="6">
        <f>IF(Proiecte_finalizare!E68=Coordonatori_principali!$T$1,1-Cotutela!$AU68,0)</f>
        <v>0</v>
      </c>
      <c r="U68" s="6">
        <f>IF(Proiecte_finalizare!E68=Coordonatori_principali!$U$1,1-Cotutela!$AU68,0)</f>
        <v>0</v>
      </c>
      <c r="V68" s="6">
        <f>IF(Proiecte_finalizare!E68=Coordonatori_principali!$V$1,1-Cotutela!$AU68,0)</f>
        <v>0</v>
      </c>
      <c r="W68" s="6">
        <f>IF(Proiecte_finalizare!E68=Coordonatori_principali!$W$1,1-Cotutela!$AU68,0)</f>
        <v>0</v>
      </c>
      <c r="X68" s="6">
        <f>IF(Proiecte_finalizare!E68=Coordonatori_principali!$X$1,1-Cotutela!$AU68,0)</f>
        <v>0</v>
      </c>
      <c r="Y68" s="6">
        <f>IF(Proiecte_finalizare!E68=Coordonatori_principali!$Y$1,1-Cotutela!$AU68,0)</f>
        <v>0</v>
      </c>
      <c r="Z68" s="6">
        <f>IF(Proiecte_finalizare!E68=Coordonatori_principali!$Z$1,1-Cotutela!$AU68,0)</f>
        <v>0</v>
      </c>
      <c r="AA68" s="6">
        <f>IF(Proiecte_finalizare!E68=Coordonatori_principali!$AA$1,1-Cotutela!$AU68,0)</f>
        <v>0</v>
      </c>
      <c r="AB68" s="6">
        <f>IF(Proiecte_finalizare!E68=Coordonatori_principali!$AB$1,1-Cotutela!$AU68,0)</f>
        <v>0</v>
      </c>
      <c r="AC68" s="6">
        <f>IF(Proiecte_finalizare!E68=Coordonatori_principali!$AC$1,1-Cotutela!$AU68,0)</f>
        <v>0</v>
      </c>
      <c r="AD68" s="6">
        <f>IF(Proiecte_finalizare!E68=Coordonatori_principali!$AD$1,1-Cotutela!$AU68,0)</f>
        <v>0</v>
      </c>
    </row>
    <row r="69" spans="1:30" x14ac:dyDescent="0.3">
      <c r="A69">
        <f>Proiecte_finalizare!A69</f>
        <v>68</v>
      </c>
      <c r="B69" t="str">
        <f>Proiecte_finalizare!B69</f>
        <v>TOBĂ G.-D. PAULA-BIANCA</v>
      </c>
      <c r="C69" s="6">
        <f>IF(Proiecte_finalizare!E69=Coordonatori_principali!$C$1,1-Cotutela!$AU69,0)</f>
        <v>0</v>
      </c>
      <c r="D69" s="6">
        <f>IF(Proiecte_finalizare!E69=Coordonatori_principali!$D$1,1-Cotutela!$AU69,0)</f>
        <v>0</v>
      </c>
      <c r="E69" s="6">
        <f>IF(Proiecte_finalizare!E69=Coordonatori_principali!$E$1,1-Cotutela!$AU69,0)</f>
        <v>0</v>
      </c>
      <c r="F69" s="6">
        <f>IF(Proiecte_finalizare!E69=Coordonatori_principali!$F$1,1-Cotutela!$AU69,0)</f>
        <v>0</v>
      </c>
      <c r="G69" s="6">
        <f>IF(Proiecte_finalizare!E69=Coordonatori_principali!$G$1,1-Cotutela!$AU69,0)</f>
        <v>0</v>
      </c>
      <c r="H69" s="6">
        <f>IF(Proiecte_finalizare!E69=Coordonatori_principali!$H$1,1-Cotutela!$AU69,0)</f>
        <v>0</v>
      </c>
      <c r="I69" s="6">
        <f>IF(Proiecte_finalizare!E69=Coordonatori_principali!$I$1,1-Cotutela!$AU69,0)</f>
        <v>0</v>
      </c>
      <c r="J69" s="6">
        <f>IF(Proiecte_finalizare!E69=Coordonatori_principali!$J$1,1-Cotutela!$AU69,0)</f>
        <v>0</v>
      </c>
      <c r="K69" s="6">
        <f>IF(Proiecte_finalizare!E69=Coordonatori_principali!$K$1,1-Cotutela!$AU69,0)</f>
        <v>0</v>
      </c>
      <c r="L69" s="6">
        <f>IF(Proiecte_finalizare!E69=Coordonatori_principali!$L$1,1-Cotutela!$AU69,0)</f>
        <v>0</v>
      </c>
      <c r="M69" s="6">
        <f>IF(Proiecte_finalizare!E69=Coordonatori_principali!$M$1,1-Cotutela!$AU69,0)</f>
        <v>0</v>
      </c>
      <c r="N69" s="6">
        <f>IF(Proiecte_finalizare!E69=Coordonatori_principali!$N$1,1-Cotutela!$AU69,0)</f>
        <v>0</v>
      </c>
      <c r="O69" s="6">
        <f>IF(Proiecte_finalizare!E69=Coordonatori_principali!$O$1,1-Cotutela!$AU69,0)</f>
        <v>0</v>
      </c>
      <c r="P69" s="6">
        <f>IF(Proiecte_finalizare!E69=Coordonatori_principali!$P$1,1-Cotutela!$AU69,0)</f>
        <v>0</v>
      </c>
      <c r="Q69" s="6">
        <f>IF(Proiecte_finalizare!E69=Coordonatori_principali!$Q$1,1-Cotutela!$AU69,0)</f>
        <v>0</v>
      </c>
      <c r="R69" s="6">
        <f>IF(Proiecte_finalizare!E69=Coordonatori_principali!$R$1,1-Cotutela!$AU69,0)</f>
        <v>0</v>
      </c>
      <c r="S69" s="6">
        <f>IF(Proiecte_finalizare!E69=Coordonatori_principali!$S$1,1-Cotutela!$AU69,0)</f>
        <v>0</v>
      </c>
      <c r="T69" s="6">
        <f>IF(Proiecte_finalizare!E69=Coordonatori_principali!$T$1,1-Cotutela!$AU69,0)</f>
        <v>0</v>
      </c>
      <c r="U69" s="6">
        <f>IF(Proiecte_finalizare!E69=Coordonatori_principali!$U$1,1-Cotutela!$AU69,0)</f>
        <v>0</v>
      </c>
      <c r="V69" s="6">
        <f>IF(Proiecte_finalizare!E69=Coordonatori_principali!$V$1,1-Cotutela!$AU69,0)</f>
        <v>0</v>
      </c>
      <c r="W69" s="6">
        <f>IF(Proiecte_finalizare!E69=Coordonatori_principali!$W$1,1-Cotutela!$AU69,0)</f>
        <v>0</v>
      </c>
      <c r="X69" s="6">
        <f>IF(Proiecte_finalizare!E69=Coordonatori_principali!$X$1,1-Cotutela!$AU69,0)</f>
        <v>0</v>
      </c>
      <c r="Y69" s="6">
        <f>IF(Proiecte_finalizare!E69=Coordonatori_principali!$Y$1,1-Cotutela!$AU69,0)</f>
        <v>0</v>
      </c>
      <c r="Z69" s="6">
        <f>IF(Proiecte_finalizare!E69=Coordonatori_principali!$Z$1,1-Cotutela!$AU69,0)</f>
        <v>0</v>
      </c>
      <c r="AA69" s="6">
        <f>IF(Proiecte_finalizare!E69=Coordonatori_principali!$AA$1,1-Cotutela!$AU69,0)</f>
        <v>0</v>
      </c>
      <c r="AB69" s="6">
        <f>IF(Proiecte_finalizare!E69=Coordonatori_principali!$AB$1,1-Cotutela!$AU69,0)</f>
        <v>0</v>
      </c>
      <c r="AC69" s="6">
        <f>IF(Proiecte_finalizare!E69=Coordonatori_principali!$AC$1,1-Cotutela!$AU69,0)</f>
        <v>0</v>
      </c>
      <c r="AD69" s="6">
        <f>IF(Proiecte_finalizare!E69=Coordonatori_principali!$AD$1,1-Cotutela!$AU69,0)</f>
        <v>0</v>
      </c>
    </row>
    <row r="70" spans="1:30" x14ac:dyDescent="0.3">
      <c r="A70">
        <f>Proiecte_finalizare!A70</f>
        <v>69</v>
      </c>
      <c r="B70" t="str">
        <f>Proiecte_finalizare!B70</f>
        <v>TOCEA M. ȘTEFAN</v>
      </c>
      <c r="C70" s="6">
        <f>IF(Proiecte_finalizare!E70=Coordonatori_principali!$C$1,1-Cotutela!$AU70,0)</f>
        <v>0</v>
      </c>
      <c r="D70" s="6">
        <f>IF(Proiecte_finalizare!E70=Coordonatori_principali!$D$1,1-Cotutela!$AU70,0)</f>
        <v>0</v>
      </c>
      <c r="E70" s="6">
        <f>IF(Proiecte_finalizare!E70=Coordonatori_principali!$E$1,1-Cotutela!$AU70,0)</f>
        <v>0</v>
      </c>
      <c r="F70" s="6">
        <f>IF(Proiecte_finalizare!E70=Coordonatori_principali!$F$1,1-Cotutela!$AU70,0)</f>
        <v>0</v>
      </c>
      <c r="G70" s="6">
        <f>IF(Proiecte_finalizare!E70=Coordonatori_principali!$G$1,1-Cotutela!$AU70,0)</f>
        <v>0</v>
      </c>
      <c r="H70" s="6">
        <f>IF(Proiecte_finalizare!E70=Coordonatori_principali!$H$1,1-Cotutela!$AU70,0)</f>
        <v>0</v>
      </c>
      <c r="I70" s="6">
        <f>IF(Proiecte_finalizare!E70=Coordonatori_principali!$I$1,1-Cotutela!$AU70,0)</f>
        <v>0</v>
      </c>
      <c r="J70" s="6">
        <f>IF(Proiecte_finalizare!E70=Coordonatori_principali!$J$1,1-Cotutela!$AU70,0)</f>
        <v>0</v>
      </c>
      <c r="K70" s="6">
        <f>IF(Proiecte_finalizare!E70=Coordonatori_principali!$K$1,1-Cotutela!$AU70,0)</f>
        <v>0</v>
      </c>
      <c r="L70" s="6">
        <f>IF(Proiecte_finalizare!E70=Coordonatori_principali!$L$1,1-Cotutela!$AU70,0)</f>
        <v>0</v>
      </c>
      <c r="M70" s="6">
        <f>IF(Proiecte_finalizare!E70=Coordonatori_principali!$M$1,1-Cotutela!$AU70,0)</f>
        <v>0</v>
      </c>
      <c r="N70" s="6">
        <f>IF(Proiecte_finalizare!E70=Coordonatori_principali!$N$1,1-Cotutela!$AU70,0)</f>
        <v>0</v>
      </c>
      <c r="O70" s="6">
        <f>IF(Proiecte_finalizare!E70=Coordonatori_principali!$O$1,1-Cotutela!$AU70,0)</f>
        <v>0</v>
      </c>
      <c r="P70" s="6">
        <f>IF(Proiecte_finalizare!E70=Coordonatori_principali!$P$1,1-Cotutela!$AU70,0)</f>
        <v>0</v>
      </c>
      <c r="Q70" s="6">
        <f>IF(Proiecte_finalizare!E70=Coordonatori_principali!$Q$1,1-Cotutela!$AU70,0)</f>
        <v>0</v>
      </c>
      <c r="R70" s="6">
        <f>IF(Proiecte_finalizare!E70=Coordonatori_principali!$R$1,1-Cotutela!$AU70,0)</f>
        <v>0</v>
      </c>
      <c r="S70" s="6">
        <f>IF(Proiecte_finalizare!E70=Coordonatori_principali!$S$1,1-Cotutela!$AU70,0)</f>
        <v>0</v>
      </c>
      <c r="T70" s="6">
        <f>IF(Proiecte_finalizare!E70=Coordonatori_principali!$T$1,1-Cotutela!$AU70,0)</f>
        <v>0</v>
      </c>
      <c r="U70" s="6">
        <f>IF(Proiecte_finalizare!E70=Coordonatori_principali!$U$1,1-Cotutela!$AU70,0)</f>
        <v>0</v>
      </c>
      <c r="V70" s="6">
        <f>IF(Proiecte_finalizare!E70=Coordonatori_principali!$V$1,1-Cotutela!$AU70,0)</f>
        <v>0</v>
      </c>
      <c r="W70" s="6">
        <f>IF(Proiecte_finalizare!E70=Coordonatori_principali!$W$1,1-Cotutela!$AU70,0)</f>
        <v>0</v>
      </c>
      <c r="X70" s="6">
        <f>IF(Proiecte_finalizare!E70=Coordonatori_principali!$X$1,1-Cotutela!$AU70,0)</f>
        <v>0</v>
      </c>
      <c r="Y70" s="6">
        <f>IF(Proiecte_finalizare!E70=Coordonatori_principali!$Y$1,1-Cotutela!$AU70,0)</f>
        <v>0</v>
      </c>
      <c r="Z70" s="6">
        <f>IF(Proiecte_finalizare!E70=Coordonatori_principali!$Z$1,1-Cotutela!$AU70,0)</f>
        <v>0</v>
      </c>
      <c r="AA70" s="6">
        <f>IF(Proiecte_finalizare!E70=Coordonatori_principali!$AA$1,1-Cotutela!$AU70,0)</f>
        <v>0</v>
      </c>
      <c r="AB70" s="6">
        <f>IF(Proiecte_finalizare!E70=Coordonatori_principali!$AB$1,1-Cotutela!$AU70,0)</f>
        <v>0</v>
      </c>
      <c r="AC70" s="6">
        <f>IF(Proiecte_finalizare!E70=Coordonatori_principali!$AC$1,1-Cotutela!$AU70,0)</f>
        <v>0</v>
      </c>
      <c r="AD70" s="6">
        <f>IF(Proiecte_finalizare!E70=Coordonatori_principali!$AD$1,1-Cotutela!$AU70,0)</f>
        <v>0</v>
      </c>
    </row>
    <row r="71" spans="1:30" x14ac:dyDescent="0.3">
      <c r="A71">
        <f>Proiecte_finalizare!A71</f>
        <v>70</v>
      </c>
      <c r="B71" t="str">
        <f>Proiecte_finalizare!B71</f>
        <v>TOMESCU G.-I. TEODORA</v>
      </c>
      <c r="C71" s="6">
        <f>IF(Proiecte_finalizare!E71=Coordonatori_principali!$C$1,1-Cotutela!$AU71,0)</f>
        <v>0</v>
      </c>
      <c r="D71" s="6">
        <f>IF(Proiecte_finalizare!E71=Coordonatori_principali!$D$1,1-Cotutela!$AU71,0)</f>
        <v>0</v>
      </c>
      <c r="E71" s="6">
        <f>IF(Proiecte_finalizare!E71=Coordonatori_principali!$E$1,1-Cotutela!$AU71,0)</f>
        <v>0</v>
      </c>
      <c r="F71" s="6">
        <f>IF(Proiecte_finalizare!E71=Coordonatori_principali!$F$1,1-Cotutela!$AU71,0)</f>
        <v>0</v>
      </c>
      <c r="G71" s="6">
        <f>IF(Proiecte_finalizare!E71=Coordonatori_principali!$G$1,1-Cotutela!$AU71,0)</f>
        <v>0</v>
      </c>
      <c r="H71" s="6">
        <f>IF(Proiecte_finalizare!E71=Coordonatori_principali!$H$1,1-Cotutela!$AU71,0)</f>
        <v>0</v>
      </c>
      <c r="I71" s="6">
        <f>IF(Proiecte_finalizare!E71=Coordonatori_principali!$I$1,1-Cotutela!$AU71,0)</f>
        <v>0</v>
      </c>
      <c r="J71" s="6">
        <f>IF(Proiecte_finalizare!E71=Coordonatori_principali!$J$1,1-Cotutela!$AU71,0)</f>
        <v>0</v>
      </c>
      <c r="K71" s="6">
        <f>IF(Proiecte_finalizare!E71=Coordonatori_principali!$K$1,1-Cotutela!$AU71,0)</f>
        <v>0</v>
      </c>
      <c r="L71" s="6">
        <f>IF(Proiecte_finalizare!E71=Coordonatori_principali!$L$1,1-Cotutela!$AU71,0)</f>
        <v>0</v>
      </c>
      <c r="M71" s="6">
        <f>IF(Proiecte_finalizare!E71=Coordonatori_principali!$M$1,1-Cotutela!$AU71,0)</f>
        <v>0</v>
      </c>
      <c r="N71" s="6">
        <f>IF(Proiecte_finalizare!E71=Coordonatori_principali!$N$1,1-Cotutela!$AU71,0)</f>
        <v>0</v>
      </c>
      <c r="O71" s="6">
        <f>IF(Proiecte_finalizare!E71=Coordonatori_principali!$O$1,1-Cotutela!$AU71,0)</f>
        <v>0</v>
      </c>
      <c r="P71" s="6">
        <f>IF(Proiecte_finalizare!E71=Coordonatori_principali!$P$1,1-Cotutela!$AU71,0)</f>
        <v>0</v>
      </c>
      <c r="Q71" s="6">
        <f>IF(Proiecte_finalizare!E71=Coordonatori_principali!$Q$1,1-Cotutela!$AU71,0)</f>
        <v>0</v>
      </c>
      <c r="R71" s="6">
        <f>IF(Proiecte_finalizare!E71=Coordonatori_principali!$R$1,1-Cotutela!$AU71,0)</f>
        <v>0</v>
      </c>
      <c r="S71" s="6">
        <f>IF(Proiecte_finalizare!E71=Coordonatori_principali!$S$1,1-Cotutela!$AU71,0)</f>
        <v>0</v>
      </c>
      <c r="T71" s="6">
        <f>IF(Proiecte_finalizare!E71=Coordonatori_principali!$T$1,1-Cotutela!$AU71,0)</f>
        <v>0</v>
      </c>
      <c r="U71" s="6">
        <f>IF(Proiecte_finalizare!E71=Coordonatori_principali!$U$1,1-Cotutela!$AU71,0)</f>
        <v>0</v>
      </c>
      <c r="V71" s="6">
        <f>IF(Proiecte_finalizare!E71=Coordonatori_principali!$V$1,1-Cotutela!$AU71,0)</f>
        <v>0</v>
      </c>
      <c r="W71" s="6">
        <f>IF(Proiecte_finalizare!E71=Coordonatori_principali!$W$1,1-Cotutela!$AU71,0)</f>
        <v>0</v>
      </c>
      <c r="X71" s="6">
        <f>IF(Proiecte_finalizare!E71=Coordonatori_principali!$X$1,1-Cotutela!$AU71,0)</f>
        <v>0</v>
      </c>
      <c r="Y71" s="6">
        <f>IF(Proiecte_finalizare!E71=Coordonatori_principali!$Y$1,1-Cotutela!$AU71,0)</f>
        <v>0</v>
      </c>
      <c r="Z71" s="6">
        <f>IF(Proiecte_finalizare!E71=Coordonatori_principali!$Z$1,1-Cotutela!$AU71,0)</f>
        <v>0</v>
      </c>
      <c r="AA71" s="6">
        <f>IF(Proiecte_finalizare!E71=Coordonatori_principali!$AA$1,1-Cotutela!$AU71,0)</f>
        <v>0</v>
      </c>
      <c r="AB71" s="6">
        <f>IF(Proiecte_finalizare!E71=Coordonatori_principali!$AB$1,1-Cotutela!$AU71,0)</f>
        <v>1</v>
      </c>
      <c r="AC71" s="6">
        <f>IF(Proiecte_finalizare!E71=Coordonatori_principali!$AC$1,1-Cotutela!$AU71,0)</f>
        <v>0</v>
      </c>
      <c r="AD71" s="6">
        <f>IF(Proiecte_finalizare!E71=Coordonatori_principali!$AD$1,1-Cotutela!$AU71,0)</f>
        <v>0</v>
      </c>
    </row>
    <row r="72" spans="1:30" x14ac:dyDescent="0.3">
      <c r="A72">
        <f>Proiecte_finalizare!A72</f>
        <v>71</v>
      </c>
      <c r="B72" t="str">
        <f>Proiecte_finalizare!B72</f>
        <v>TRANDAFIR L. STELIAN -ADRIAN</v>
      </c>
      <c r="C72" s="6">
        <f>IF(Proiecte_finalizare!E72=Coordonatori_principali!$C$1,1-Cotutela!$AU72,0)</f>
        <v>0</v>
      </c>
      <c r="D72" s="6">
        <f>IF(Proiecte_finalizare!E72=Coordonatori_principali!$D$1,1-Cotutela!$AU72,0)</f>
        <v>0</v>
      </c>
      <c r="E72" s="6">
        <f>IF(Proiecte_finalizare!E72=Coordonatori_principali!$E$1,1-Cotutela!$AU72,0)</f>
        <v>0</v>
      </c>
      <c r="F72" s="6">
        <f>IF(Proiecte_finalizare!E72=Coordonatori_principali!$F$1,1-Cotutela!$AU72,0)</f>
        <v>0</v>
      </c>
      <c r="G72" s="6">
        <f>IF(Proiecte_finalizare!E72=Coordonatori_principali!$G$1,1-Cotutela!$AU72,0)</f>
        <v>0</v>
      </c>
      <c r="H72" s="6">
        <f>IF(Proiecte_finalizare!E72=Coordonatori_principali!$H$1,1-Cotutela!$AU72,0)</f>
        <v>0</v>
      </c>
      <c r="I72" s="6">
        <f>IF(Proiecte_finalizare!E72=Coordonatori_principali!$I$1,1-Cotutela!$AU72,0)</f>
        <v>0</v>
      </c>
      <c r="J72" s="6">
        <f>IF(Proiecte_finalizare!E72=Coordonatori_principali!$J$1,1-Cotutela!$AU72,0)</f>
        <v>0</v>
      </c>
      <c r="K72" s="6">
        <f>IF(Proiecte_finalizare!E72=Coordonatori_principali!$K$1,1-Cotutela!$AU72,0)</f>
        <v>0</v>
      </c>
      <c r="L72" s="6">
        <f>IF(Proiecte_finalizare!E72=Coordonatori_principali!$L$1,1-Cotutela!$AU72,0)</f>
        <v>0</v>
      </c>
      <c r="M72" s="6">
        <f>IF(Proiecte_finalizare!E72=Coordonatori_principali!$M$1,1-Cotutela!$AU72,0)</f>
        <v>0</v>
      </c>
      <c r="N72" s="6">
        <f>IF(Proiecte_finalizare!E72=Coordonatori_principali!$N$1,1-Cotutela!$AU72,0)</f>
        <v>0</v>
      </c>
      <c r="O72" s="6">
        <f>IF(Proiecte_finalizare!E72=Coordonatori_principali!$O$1,1-Cotutela!$AU72,0)</f>
        <v>0</v>
      </c>
      <c r="P72" s="6">
        <f>IF(Proiecte_finalizare!E72=Coordonatori_principali!$P$1,1-Cotutela!$AU72,0)</f>
        <v>0</v>
      </c>
      <c r="Q72" s="6">
        <f>IF(Proiecte_finalizare!E72=Coordonatori_principali!$Q$1,1-Cotutela!$AU72,0)</f>
        <v>0</v>
      </c>
      <c r="R72" s="6">
        <f>IF(Proiecte_finalizare!E72=Coordonatori_principali!$R$1,1-Cotutela!$AU72,0)</f>
        <v>0</v>
      </c>
      <c r="S72" s="6">
        <f>IF(Proiecte_finalizare!E72=Coordonatori_principali!$S$1,1-Cotutela!$AU72,0)</f>
        <v>0</v>
      </c>
      <c r="T72" s="6">
        <f>IF(Proiecte_finalizare!E72=Coordonatori_principali!$T$1,1-Cotutela!$AU72,0)</f>
        <v>0</v>
      </c>
      <c r="U72" s="6">
        <f>IF(Proiecte_finalizare!E72=Coordonatori_principali!$U$1,1-Cotutela!$AU72,0)</f>
        <v>0</v>
      </c>
      <c r="V72" s="6">
        <f>IF(Proiecte_finalizare!E72=Coordonatori_principali!$V$1,1-Cotutela!$AU72,0)</f>
        <v>0</v>
      </c>
      <c r="W72" s="6">
        <f>IF(Proiecte_finalizare!E72=Coordonatori_principali!$W$1,1-Cotutela!$AU72,0)</f>
        <v>0</v>
      </c>
      <c r="X72" s="6">
        <f>IF(Proiecte_finalizare!E72=Coordonatori_principali!$X$1,1-Cotutela!$AU72,0)</f>
        <v>0</v>
      </c>
      <c r="Y72" s="6">
        <f>IF(Proiecte_finalizare!E72=Coordonatori_principali!$Y$1,1-Cotutela!$AU72,0)</f>
        <v>0</v>
      </c>
      <c r="Z72" s="6">
        <f>IF(Proiecte_finalizare!E72=Coordonatori_principali!$Z$1,1-Cotutela!$AU72,0)</f>
        <v>0</v>
      </c>
      <c r="AA72" s="6">
        <f>IF(Proiecte_finalizare!E72=Coordonatori_principali!$AA$1,1-Cotutela!$AU72,0)</f>
        <v>0</v>
      </c>
      <c r="AB72" s="6">
        <f>IF(Proiecte_finalizare!E72=Coordonatori_principali!$AB$1,1-Cotutela!$AU72,0)</f>
        <v>0</v>
      </c>
      <c r="AC72" s="6">
        <f>IF(Proiecte_finalizare!E72=Coordonatori_principali!$AC$1,1-Cotutela!$AU72,0)</f>
        <v>0</v>
      </c>
      <c r="AD72" s="6">
        <f>IF(Proiecte_finalizare!E72=Coordonatori_principali!$AD$1,1-Cotutela!$AU72,0)</f>
        <v>0</v>
      </c>
    </row>
    <row r="73" spans="1:30" x14ac:dyDescent="0.3">
      <c r="A73">
        <f>Proiecte_finalizare!A73</f>
        <v>72</v>
      </c>
      <c r="B73" t="str">
        <f>Proiecte_finalizare!B73</f>
        <v>TRUȘCĂ S. -M. ALEXANDRU-SORIN</v>
      </c>
      <c r="C73" s="6">
        <f>IF(Proiecte_finalizare!E73=Coordonatori_principali!$C$1,1-Cotutela!$AU73,0)</f>
        <v>0</v>
      </c>
      <c r="D73" s="6">
        <f>IF(Proiecte_finalizare!E73=Coordonatori_principali!$D$1,1-Cotutela!$AU73,0)</f>
        <v>0</v>
      </c>
      <c r="E73" s="6">
        <f>IF(Proiecte_finalizare!E73=Coordonatori_principali!$E$1,1-Cotutela!$AU73,0)</f>
        <v>0</v>
      </c>
      <c r="F73" s="6">
        <f>IF(Proiecte_finalizare!E73=Coordonatori_principali!$F$1,1-Cotutela!$AU73,0)</f>
        <v>0</v>
      </c>
      <c r="G73" s="6">
        <f>IF(Proiecte_finalizare!E73=Coordonatori_principali!$G$1,1-Cotutela!$AU73,0)</f>
        <v>0</v>
      </c>
      <c r="H73" s="6">
        <f>IF(Proiecte_finalizare!E73=Coordonatori_principali!$H$1,1-Cotutela!$AU73,0)</f>
        <v>0</v>
      </c>
      <c r="I73" s="6">
        <f>IF(Proiecte_finalizare!E73=Coordonatori_principali!$I$1,1-Cotutela!$AU73,0)</f>
        <v>0</v>
      </c>
      <c r="J73" s="6">
        <f>IF(Proiecte_finalizare!E73=Coordonatori_principali!$J$1,1-Cotutela!$AU73,0)</f>
        <v>0</v>
      </c>
      <c r="K73" s="6">
        <f>IF(Proiecte_finalizare!E73=Coordonatori_principali!$K$1,1-Cotutela!$AU73,0)</f>
        <v>0</v>
      </c>
      <c r="L73" s="6">
        <f>IF(Proiecte_finalizare!E73=Coordonatori_principali!$L$1,1-Cotutela!$AU73,0)</f>
        <v>0</v>
      </c>
      <c r="M73" s="6">
        <f>IF(Proiecte_finalizare!E73=Coordonatori_principali!$M$1,1-Cotutela!$AU73,0)</f>
        <v>0</v>
      </c>
      <c r="N73" s="6">
        <f>IF(Proiecte_finalizare!E73=Coordonatori_principali!$N$1,1-Cotutela!$AU73,0)</f>
        <v>0</v>
      </c>
      <c r="O73" s="6">
        <f>IF(Proiecte_finalizare!E73=Coordonatori_principali!$O$1,1-Cotutela!$AU73,0)</f>
        <v>0</v>
      </c>
      <c r="P73" s="6">
        <f>IF(Proiecte_finalizare!E73=Coordonatori_principali!$P$1,1-Cotutela!$AU73,0)</f>
        <v>0</v>
      </c>
      <c r="Q73" s="6">
        <f>IF(Proiecte_finalizare!E73=Coordonatori_principali!$Q$1,1-Cotutela!$AU73,0)</f>
        <v>1</v>
      </c>
      <c r="R73" s="6">
        <f>IF(Proiecte_finalizare!E73=Coordonatori_principali!$R$1,1-Cotutela!$AU73,0)</f>
        <v>0</v>
      </c>
      <c r="S73" s="6">
        <f>IF(Proiecte_finalizare!E73=Coordonatori_principali!$S$1,1-Cotutela!$AU73,0)</f>
        <v>0</v>
      </c>
      <c r="T73" s="6">
        <f>IF(Proiecte_finalizare!E73=Coordonatori_principali!$T$1,1-Cotutela!$AU73,0)</f>
        <v>0</v>
      </c>
      <c r="U73" s="6">
        <f>IF(Proiecte_finalizare!E73=Coordonatori_principali!$U$1,1-Cotutela!$AU73,0)</f>
        <v>0</v>
      </c>
      <c r="V73" s="6">
        <f>IF(Proiecte_finalizare!E73=Coordonatori_principali!$V$1,1-Cotutela!$AU73,0)</f>
        <v>0</v>
      </c>
      <c r="W73" s="6">
        <f>IF(Proiecte_finalizare!E73=Coordonatori_principali!$W$1,1-Cotutela!$AU73,0)</f>
        <v>0</v>
      </c>
      <c r="X73" s="6">
        <f>IF(Proiecte_finalizare!E73=Coordonatori_principali!$X$1,1-Cotutela!$AU73,0)</f>
        <v>0</v>
      </c>
      <c r="Y73" s="6">
        <f>IF(Proiecte_finalizare!E73=Coordonatori_principali!$Y$1,1-Cotutela!$AU73,0)</f>
        <v>0</v>
      </c>
      <c r="Z73" s="6">
        <f>IF(Proiecte_finalizare!E73=Coordonatori_principali!$Z$1,1-Cotutela!$AU73,0)</f>
        <v>0</v>
      </c>
      <c r="AA73" s="6">
        <f>IF(Proiecte_finalizare!E73=Coordonatori_principali!$AA$1,1-Cotutela!$AU73,0)</f>
        <v>0</v>
      </c>
      <c r="AB73" s="6">
        <f>IF(Proiecte_finalizare!E73=Coordonatori_principali!$AB$1,1-Cotutela!$AU73,0)</f>
        <v>0</v>
      </c>
      <c r="AC73" s="6">
        <f>IF(Proiecte_finalizare!E73=Coordonatori_principali!$AC$1,1-Cotutela!$AU73,0)</f>
        <v>0</v>
      </c>
      <c r="AD73" s="6">
        <f>IF(Proiecte_finalizare!E73=Coordonatori_principali!$AD$1,1-Cotutela!$AU73,0)</f>
        <v>0</v>
      </c>
    </row>
    <row r="74" spans="1:30" x14ac:dyDescent="0.3">
      <c r="A74">
        <f>Proiecte_finalizare!A74</f>
        <v>73</v>
      </c>
      <c r="B74" t="str">
        <f>Proiecte_finalizare!B74</f>
        <v>TUDOR I. VALENTIN-IONUȚ</v>
      </c>
      <c r="C74" s="6">
        <f>IF(Proiecte_finalizare!E74=Coordonatori_principali!$C$1,1-Cotutela!$AU74,0)</f>
        <v>0</v>
      </c>
      <c r="D74" s="6">
        <f>IF(Proiecte_finalizare!E74=Coordonatori_principali!$D$1,1-Cotutela!$AU74,0)</f>
        <v>0</v>
      </c>
      <c r="E74" s="6">
        <f>IF(Proiecte_finalizare!E74=Coordonatori_principali!$E$1,1-Cotutela!$AU74,0)</f>
        <v>0</v>
      </c>
      <c r="F74" s="6">
        <f>IF(Proiecte_finalizare!E74=Coordonatori_principali!$F$1,1-Cotutela!$AU74,0)</f>
        <v>0</v>
      </c>
      <c r="G74" s="6">
        <f>IF(Proiecte_finalizare!E74=Coordonatori_principali!$G$1,1-Cotutela!$AU74,0)</f>
        <v>0</v>
      </c>
      <c r="H74" s="6">
        <f>IF(Proiecte_finalizare!E74=Coordonatori_principali!$H$1,1-Cotutela!$AU74,0)</f>
        <v>0</v>
      </c>
      <c r="I74" s="6">
        <f>IF(Proiecte_finalizare!E74=Coordonatori_principali!$I$1,1-Cotutela!$AU74,0)</f>
        <v>0</v>
      </c>
      <c r="J74" s="6">
        <f>IF(Proiecte_finalizare!E74=Coordonatori_principali!$J$1,1-Cotutela!$AU74,0)</f>
        <v>0</v>
      </c>
      <c r="K74" s="6">
        <f>IF(Proiecte_finalizare!E74=Coordonatori_principali!$K$1,1-Cotutela!$AU74,0)</f>
        <v>0</v>
      </c>
      <c r="L74" s="6">
        <f>IF(Proiecte_finalizare!E74=Coordonatori_principali!$L$1,1-Cotutela!$AU74,0)</f>
        <v>0</v>
      </c>
      <c r="M74" s="6">
        <f>IF(Proiecte_finalizare!E74=Coordonatori_principali!$M$1,1-Cotutela!$AU74,0)</f>
        <v>0</v>
      </c>
      <c r="N74" s="6">
        <f>IF(Proiecte_finalizare!E74=Coordonatori_principali!$N$1,1-Cotutela!$AU74,0)</f>
        <v>0</v>
      </c>
      <c r="O74" s="6">
        <f>IF(Proiecte_finalizare!E74=Coordonatori_principali!$O$1,1-Cotutela!$AU74,0)</f>
        <v>0</v>
      </c>
      <c r="P74" s="6">
        <f>IF(Proiecte_finalizare!E74=Coordonatori_principali!$P$1,1-Cotutela!$AU74,0)</f>
        <v>0</v>
      </c>
      <c r="Q74" s="6">
        <f>IF(Proiecte_finalizare!E74=Coordonatori_principali!$Q$1,1-Cotutela!$AU74,0)</f>
        <v>0</v>
      </c>
      <c r="R74" s="6">
        <f>IF(Proiecte_finalizare!E74=Coordonatori_principali!$R$1,1-Cotutela!$AU74,0)</f>
        <v>0</v>
      </c>
      <c r="S74" s="6">
        <f>IF(Proiecte_finalizare!E74=Coordonatori_principali!$S$1,1-Cotutela!$AU74,0)</f>
        <v>0</v>
      </c>
      <c r="T74" s="6">
        <f>IF(Proiecte_finalizare!E74=Coordonatori_principali!$T$1,1-Cotutela!$AU74,0)</f>
        <v>0</v>
      </c>
      <c r="U74" s="6">
        <f>IF(Proiecte_finalizare!E74=Coordonatori_principali!$U$1,1-Cotutela!$AU74,0)</f>
        <v>0</v>
      </c>
      <c r="V74" s="6">
        <f>IF(Proiecte_finalizare!E74=Coordonatori_principali!$V$1,1-Cotutela!$AU74,0)</f>
        <v>0</v>
      </c>
      <c r="W74" s="6">
        <f>IF(Proiecte_finalizare!E74=Coordonatori_principali!$W$1,1-Cotutela!$AU74,0)</f>
        <v>0</v>
      </c>
      <c r="X74" s="6">
        <f>IF(Proiecte_finalizare!E74=Coordonatori_principali!$X$1,1-Cotutela!$AU74,0)</f>
        <v>0</v>
      </c>
      <c r="Y74" s="6">
        <f>IF(Proiecte_finalizare!E74=Coordonatori_principali!$Y$1,1-Cotutela!$AU74,0)</f>
        <v>0</v>
      </c>
      <c r="Z74" s="6">
        <f>IF(Proiecte_finalizare!E74=Coordonatori_principali!$Z$1,1-Cotutela!$AU74,0)</f>
        <v>0</v>
      </c>
      <c r="AA74" s="6">
        <f>IF(Proiecte_finalizare!E74=Coordonatori_principali!$AA$1,1-Cotutela!$AU74,0)</f>
        <v>0</v>
      </c>
      <c r="AB74" s="6">
        <f>IF(Proiecte_finalizare!E74=Coordonatori_principali!$AB$1,1-Cotutela!$AU74,0)</f>
        <v>0</v>
      </c>
      <c r="AC74" s="6">
        <f>IF(Proiecte_finalizare!E74=Coordonatori_principali!$AC$1,1-Cotutela!$AU74,0)</f>
        <v>0</v>
      </c>
      <c r="AD74" s="6">
        <f>IF(Proiecte_finalizare!E74=Coordonatori_principali!$AD$1,1-Cotutela!$AU74,0)</f>
        <v>0</v>
      </c>
    </row>
    <row r="75" spans="1:30" x14ac:dyDescent="0.3">
      <c r="A75">
        <f>Proiecte_finalizare!A75</f>
        <v>74</v>
      </c>
      <c r="B75" t="str">
        <f>Proiecte_finalizare!B75</f>
        <v>TUDOR M.-G. MIHNEA-DUMITRU</v>
      </c>
      <c r="C75" s="6">
        <f>IF(Proiecte_finalizare!E75=Coordonatori_principali!$C$1,1-Cotutela!$AU75,0)</f>
        <v>0</v>
      </c>
      <c r="D75" s="6">
        <f>IF(Proiecte_finalizare!E75=Coordonatori_principali!$D$1,1-Cotutela!$AU75,0)</f>
        <v>0</v>
      </c>
      <c r="E75" s="6">
        <f>IF(Proiecte_finalizare!E75=Coordonatori_principali!$E$1,1-Cotutela!$AU75,0)</f>
        <v>0</v>
      </c>
      <c r="F75" s="6">
        <f>IF(Proiecte_finalizare!E75=Coordonatori_principali!$F$1,1-Cotutela!$AU75,0)</f>
        <v>0</v>
      </c>
      <c r="G75" s="6">
        <f>IF(Proiecte_finalizare!E75=Coordonatori_principali!$G$1,1-Cotutela!$AU75,0)</f>
        <v>0</v>
      </c>
      <c r="H75" s="6">
        <f>IF(Proiecte_finalizare!E75=Coordonatori_principali!$H$1,1-Cotutela!$AU75,0)</f>
        <v>0</v>
      </c>
      <c r="I75" s="6">
        <f>IF(Proiecte_finalizare!E75=Coordonatori_principali!$I$1,1-Cotutela!$AU75,0)</f>
        <v>0</v>
      </c>
      <c r="J75" s="6">
        <f>IF(Proiecte_finalizare!E75=Coordonatori_principali!$J$1,1-Cotutela!$AU75,0)</f>
        <v>0</v>
      </c>
      <c r="K75" s="6">
        <f>IF(Proiecte_finalizare!E75=Coordonatori_principali!$K$1,1-Cotutela!$AU75,0)</f>
        <v>0</v>
      </c>
      <c r="L75" s="6">
        <f>IF(Proiecte_finalizare!E75=Coordonatori_principali!$L$1,1-Cotutela!$AU75,0)</f>
        <v>0</v>
      </c>
      <c r="M75" s="6">
        <f>IF(Proiecte_finalizare!E75=Coordonatori_principali!$M$1,1-Cotutela!$AU75,0)</f>
        <v>0</v>
      </c>
      <c r="N75" s="6">
        <f>IF(Proiecte_finalizare!E75=Coordonatori_principali!$N$1,1-Cotutela!$AU75,0)</f>
        <v>0</v>
      </c>
      <c r="O75" s="6">
        <f>IF(Proiecte_finalizare!E75=Coordonatori_principali!$O$1,1-Cotutela!$AU75,0)</f>
        <v>0</v>
      </c>
      <c r="P75" s="6">
        <f>IF(Proiecte_finalizare!E75=Coordonatori_principali!$P$1,1-Cotutela!$AU75,0)</f>
        <v>0</v>
      </c>
      <c r="Q75" s="6">
        <f>IF(Proiecte_finalizare!E75=Coordonatori_principali!$Q$1,1-Cotutela!$AU75,0)</f>
        <v>0</v>
      </c>
      <c r="R75" s="6">
        <f>IF(Proiecte_finalizare!E75=Coordonatori_principali!$R$1,1-Cotutela!$AU75,0)</f>
        <v>0</v>
      </c>
      <c r="S75" s="6">
        <f>IF(Proiecte_finalizare!E75=Coordonatori_principali!$S$1,1-Cotutela!$AU75,0)</f>
        <v>0</v>
      </c>
      <c r="T75" s="6">
        <f>IF(Proiecte_finalizare!E75=Coordonatori_principali!$T$1,1-Cotutela!$AU75,0)</f>
        <v>0</v>
      </c>
      <c r="U75" s="6">
        <f>IF(Proiecte_finalizare!E75=Coordonatori_principali!$U$1,1-Cotutela!$AU75,0)</f>
        <v>0</v>
      </c>
      <c r="V75" s="6">
        <f>IF(Proiecte_finalizare!E75=Coordonatori_principali!$V$1,1-Cotutela!$AU75,0)</f>
        <v>0</v>
      </c>
      <c r="W75" s="6">
        <f>IF(Proiecte_finalizare!E75=Coordonatori_principali!$W$1,1-Cotutela!$AU75,0)</f>
        <v>0</v>
      </c>
      <c r="X75" s="6">
        <f>IF(Proiecte_finalizare!E75=Coordonatori_principali!$X$1,1-Cotutela!$AU75,0)</f>
        <v>0</v>
      </c>
      <c r="Y75" s="6">
        <f>IF(Proiecte_finalizare!E75=Coordonatori_principali!$Y$1,1-Cotutela!$AU75,0)</f>
        <v>0</v>
      </c>
      <c r="Z75" s="6">
        <f>IF(Proiecte_finalizare!E75=Coordonatori_principali!$Z$1,1-Cotutela!$AU75,0)</f>
        <v>0</v>
      </c>
      <c r="AA75" s="6">
        <f>IF(Proiecte_finalizare!E75=Coordonatori_principali!$AA$1,1-Cotutela!$AU75,0)</f>
        <v>0</v>
      </c>
      <c r="AB75" s="6">
        <f>IF(Proiecte_finalizare!E75=Coordonatori_principali!$AB$1,1-Cotutela!$AU75,0)</f>
        <v>0</v>
      </c>
      <c r="AC75" s="6">
        <f>IF(Proiecte_finalizare!E75=Coordonatori_principali!$AC$1,1-Cotutela!$AU75,0)</f>
        <v>0</v>
      </c>
      <c r="AD75" s="6">
        <f>IF(Proiecte_finalizare!E75=Coordonatori_principali!$AD$1,1-Cotutela!$AU75,0)</f>
        <v>0</v>
      </c>
    </row>
    <row r="76" spans="1:30" x14ac:dyDescent="0.3">
      <c r="A76">
        <f>Proiecte_finalizare!A76</f>
        <v>75</v>
      </c>
      <c r="B76" t="str">
        <f>Proiecte_finalizare!B76</f>
        <v>TUDORA C. RICHARDO-VALENTIN</v>
      </c>
      <c r="C76" s="6">
        <f>IF(Proiecte_finalizare!E76=Coordonatori_principali!$C$1,1-Cotutela!$AU76,0)</f>
        <v>0</v>
      </c>
      <c r="D76" s="6">
        <f>IF(Proiecte_finalizare!E76=Coordonatori_principali!$D$1,1-Cotutela!$AU76,0)</f>
        <v>0</v>
      </c>
      <c r="E76" s="6">
        <f>IF(Proiecte_finalizare!E76=Coordonatori_principali!$E$1,1-Cotutela!$AU76,0)</f>
        <v>0</v>
      </c>
      <c r="F76" s="6">
        <f>IF(Proiecte_finalizare!E76=Coordonatori_principali!$F$1,1-Cotutela!$AU76,0)</f>
        <v>0</v>
      </c>
      <c r="G76" s="6">
        <f>IF(Proiecte_finalizare!E76=Coordonatori_principali!$G$1,1-Cotutela!$AU76,0)</f>
        <v>0</v>
      </c>
      <c r="H76" s="6">
        <f>IF(Proiecte_finalizare!E76=Coordonatori_principali!$H$1,1-Cotutela!$AU76,0)</f>
        <v>0</v>
      </c>
      <c r="I76" s="6">
        <f>IF(Proiecte_finalizare!E76=Coordonatori_principali!$I$1,1-Cotutela!$AU76,0)</f>
        <v>0</v>
      </c>
      <c r="J76" s="6">
        <f>IF(Proiecte_finalizare!E76=Coordonatori_principali!$J$1,1-Cotutela!$AU76,0)</f>
        <v>0</v>
      </c>
      <c r="K76" s="6">
        <f>IF(Proiecte_finalizare!E76=Coordonatori_principali!$K$1,1-Cotutela!$AU76,0)</f>
        <v>0</v>
      </c>
      <c r="L76" s="6">
        <f>IF(Proiecte_finalizare!E76=Coordonatori_principali!$L$1,1-Cotutela!$AU76,0)</f>
        <v>0</v>
      </c>
      <c r="M76" s="6">
        <f>IF(Proiecte_finalizare!E76=Coordonatori_principali!$M$1,1-Cotutela!$AU76,0)</f>
        <v>0</v>
      </c>
      <c r="N76" s="6">
        <f>IF(Proiecte_finalizare!E76=Coordonatori_principali!$N$1,1-Cotutela!$AU76,0)</f>
        <v>0</v>
      </c>
      <c r="O76" s="6">
        <f>IF(Proiecte_finalizare!E76=Coordonatori_principali!$O$1,1-Cotutela!$AU76,0)</f>
        <v>0</v>
      </c>
      <c r="P76" s="6">
        <f>IF(Proiecte_finalizare!E76=Coordonatori_principali!$P$1,1-Cotutela!$AU76,0)</f>
        <v>0</v>
      </c>
      <c r="Q76" s="6">
        <f>IF(Proiecte_finalizare!E76=Coordonatori_principali!$Q$1,1-Cotutela!$AU76,0)</f>
        <v>0</v>
      </c>
      <c r="R76" s="6">
        <f>IF(Proiecte_finalizare!E76=Coordonatori_principali!$R$1,1-Cotutela!$AU76,0)</f>
        <v>0</v>
      </c>
      <c r="S76" s="6">
        <f>IF(Proiecte_finalizare!E76=Coordonatori_principali!$S$1,1-Cotutela!$AU76,0)</f>
        <v>0</v>
      </c>
      <c r="T76" s="6">
        <f>IF(Proiecte_finalizare!E76=Coordonatori_principali!$T$1,1-Cotutela!$AU76,0)</f>
        <v>0</v>
      </c>
      <c r="U76" s="6">
        <f>IF(Proiecte_finalizare!E76=Coordonatori_principali!$U$1,1-Cotutela!$AU76,0)</f>
        <v>0</v>
      </c>
      <c r="V76" s="6">
        <f>IF(Proiecte_finalizare!E76=Coordonatori_principali!$V$1,1-Cotutela!$AU76,0)</f>
        <v>0</v>
      </c>
      <c r="W76" s="6">
        <f>IF(Proiecte_finalizare!E76=Coordonatori_principali!$W$1,1-Cotutela!$AU76,0)</f>
        <v>0</v>
      </c>
      <c r="X76" s="6">
        <f>IF(Proiecte_finalizare!E76=Coordonatori_principali!$X$1,1-Cotutela!$AU76,0)</f>
        <v>0</v>
      </c>
      <c r="Y76" s="6">
        <f>IF(Proiecte_finalizare!E76=Coordonatori_principali!$Y$1,1-Cotutela!$AU76,0)</f>
        <v>0</v>
      </c>
      <c r="Z76" s="6">
        <f>IF(Proiecte_finalizare!E76=Coordonatori_principali!$Z$1,1-Cotutela!$AU76,0)</f>
        <v>0</v>
      </c>
      <c r="AA76" s="6">
        <f>IF(Proiecte_finalizare!E76=Coordonatori_principali!$AA$1,1-Cotutela!$AU76,0)</f>
        <v>0</v>
      </c>
      <c r="AB76" s="6">
        <f>IF(Proiecte_finalizare!E76=Coordonatori_principali!$AB$1,1-Cotutela!$AU76,0)</f>
        <v>0</v>
      </c>
      <c r="AC76" s="6">
        <f>IF(Proiecte_finalizare!E76=Coordonatori_principali!$AC$1,1-Cotutela!$AU76,0)</f>
        <v>0</v>
      </c>
      <c r="AD76" s="6">
        <f>IF(Proiecte_finalizare!E76=Coordonatori_principali!$AD$1,1-Cotutela!$AU76,0)</f>
        <v>0</v>
      </c>
    </row>
    <row r="77" spans="1:30" x14ac:dyDescent="0.3">
      <c r="A77">
        <f>Proiecte_finalizare!A77</f>
        <v>76</v>
      </c>
      <c r="B77" t="str">
        <f>Proiecte_finalizare!B77</f>
        <v>TUDOSE I.-R. MIREL- ROVIN</v>
      </c>
      <c r="C77" s="6">
        <f>IF(Proiecte_finalizare!E77=Coordonatori_principali!$C$1,1-Cotutela!$AU77,0)</f>
        <v>0</v>
      </c>
      <c r="D77" s="6">
        <f>IF(Proiecte_finalizare!E77=Coordonatori_principali!$D$1,1-Cotutela!$AU77,0)</f>
        <v>0</v>
      </c>
      <c r="E77" s="6">
        <f>IF(Proiecte_finalizare!E77=Coordonatori_principali!$E$1,1-Cotutela!$AU77,0)</f>
        <v>0</v>
      </c>
      <c r="F77" s="6">
        <f>IF(Proiecte_finalizare!E77=Coordonatori_principali!$F$1,1-Cotutela!$AU77,0)</f>
        <v>0</v>
      </c>
      <c r="G77" s="6">
        <f>IF(Proiecte_finalizare!E77=Coordonatori_principali!$G$1,1-Cotutela!$AU77,0)</f>
        <v>0</v>
      </c>
      <c r="H77" s="6">
        <f>IF(Proiecte_finalizare!E77=Coordonatori_principali!$H$1,1-Cotutela!$AU77,0)</f>
        <v>0</v>
      </c>
      <c r="I77" s="6">
        <f>IF(Proiecte_finalizare!E77=Coordonatori_principali!$I$1,1-Cotutela!$AU77,0)</f>
        <v>0</v>
      </c>
      <c r="J77" s="6">
        <f>IF(Proiecte_finalizare!E77=Coordonatori_principali!$J$1,1-Cotutela!$AU77,0)</f>
        <v>0</v>
      </c>
      <c r="K77" s="6">
        <f>IF(Proiecte_finalizare!E77=Coordonatori_principali!$K$1,1-Cotutela!$AU77,0)</f>
        <v>0</v>
      </c>
      <c r="L77" s="6">
        <f>IF(Proiecte_finalizare!E77=Coordonatori_principali!$L$1,1-Cotutela!$AU77,0)</f>
        <v>0</v>
      </c>
      <c r="M77" s="6">
        <f>IF(Proiecte_finalizare!E77=Coordonatori_principali!$M$1,1-Cotutela!$AU77,0)</f>
        <v>0</v>
      </c>
      <c r="N77" s="6">
        <f>IF(Proiecte_finalizare!E77=Coordonatori_principali!$N$1,1-Cotutela!$AU77,0)</f>
        <v>0</v>
      </c>
      <c r="O77" s="6">
        <f>IF(Proiecte_finalizare!E77=Coordonatori_principali!$O$1,1-Cotutela!$AU77,0)</f>
        <v>0</v>
      </c>
      <c r="P77" s="6">
        <f>IF(Proiecte_finalizare!E77=Coordonatori_principali!$P$1,1-Cotutela!$AU77,0)</f>
        <v>0</v>
      </c>
      <c r="Q77" s="6">
        <f>IF(Proiecte_finalizare!E77=Coordonatori_principali!$Q$1,1-Cotutela!$AU77,0)</f>
        <v>0</v>
      </c>
      <c r="R77" s="6">
        <f>IF(Proiecte_finalizare!E77=Coordonatori_principali!$R$1,1-Cotutela!$AU77,0)</f>
        <v>0</v>
      </c>
      <c r="S77" s="6">
        <f>IF(Proiecte_finalizare!E77=Coordonatori_principali!$S$1,1-Cotutela!$AU77,0)</f>
        <v>0</v>
      </c>
      <c r="T77" s="6">
        <f>IF(Proiecte_finalizare!E77=Coordonatori_principali!$T$1,1-Cotutela!$AU77,0)</f>
        <v>0</v>
      </c>
      <c r="U77" s="6">
        <f>IF(Proiecte_finalizare!E77=Coordonatori_principali!$U$1,1-Cotutela!$AU77,0)</f>
        <v>0</v>
      </c>
      <c r="V77" s="6">
        <f>IF(Proiecte_finalizare!E77=Coordonatori_principali!$V$1,1-Cotutela!$AU77,0)</f>
        <v>0</v>
      </c>
      <c r="W77" s="6">
        <f>IF(Proiecte_finalizare!E77=Coordonatori_principali!$W$1,1-Cotutela!$AU77,0)</f>
        <v>0</v>
      </c>
      <c r="X77" s="6">
        <f>IF(Proiecte_finalizare!E77=Coordonatori_principali!$X$1,1-Cotutela!$AU77,0)</f>
        <v>0</v>
      </c>
      <c r="Y77" s="6">
        <f>IF(Proiecte_finalizare!E77=Coordonatori_principali!$Y$1,1-Cotutela!$AU77,0)</f>
        <v>0</v>
      </c>
      <c r="Z77" s="6">
        <f>IF(Proiecte_finalizare!E77=Coordonatori_principali!$Z$1,1-Cotutela!$AU77,0)</f>
        <v>0</v>
      </c>
      <c r="AA77" s="6">
        <f>IF(Proiecte_finalizare!E77=Coordonatori_principali!$AA$1,1-Cotutela!$AU77,0)</f>
        <v>0</v>
      </c>
      <c r="AB77" s="6">
        <f>IF(Proiecte_finalizare!E77=Coordonatori_principali!$AB$1,1-Cotutela!$AU77,0)</f>
        <v>0</v>
      </c>
      <c r="AC77" s="6">
        <f>IF(Proiecte_finalizare!E77=Coordonatori_principali!$AC$1,1-Cotutela!$AU77,0)</f>
        <v>0</v>
      </c>
      <c r="AD77" s="6">
        <f>IF(Proiecte_finalizare!E77=Coordonatori_principali!$AD$1,1-Cotutela!$AU77,0)</f>
        <v>0</v>
      </c>
    </row>
    <row r="78" spans="1:30" x14ac:dyDescent="0.3">
      <c r="A78">
        <f>Proiecte_finalizare!A78</f>
        <v>77</v>
      </c>
      <c r="B78" t="str">
        <f>Proiecte_finalizare!B78</f>
        <v>VĂDUVA G. CRISTINA-NICOLETA</v>
      </c>
      <c r="C78" s="6">
        <f>IF(Proiecte_finalizare!E78=Coordonatori_principali!$C$1,1-Cotutela!$AU78,0)</f>
        <v>0</v>
      </c>
      <c r="D78" s="6">
        <f>IF(Proiecte_finalizare!E78=Coordonatori_principali!$D$1,1-Cotutela!$AU78,0)</f>
        <v>0</v>
      </c>
      <c r="E78" s="6">
        <f>IF(Proiecte_finalizare!E78=Coordonatori_principali!$E$1,1-Cotutela!$AU78,0)</f>
        <v>0</v>
      </c>
      <c r="F78" s="6">
        <f>IF(Proiecte_finalizare!E78=Coordonatori_principali!$F$1,1-Cotutela!$AU78,0)</f>
        <v>0</v>
      </c>
      <c r="G78" s="6">
        <f>IF(Proiecte_finalizare!E78=Coordonatori_principali!$G$1,1-Cotutela!$AU78,0)</f>
        <v>0</v>
      </c>
      <c r="H78" s="6">
        <f>IF(Proiecte_finalizare!E78=Coordonatori_principali!$H$1,1-Cotutela!$AU78,0)</f>
        <v>0</v>
      </c>
      <c r="I78" s="6">
        <f>IF(Proiecte_finalizare!E78=Coordonatori_principali!$I$1,1-Cotutela!$AU78,0)</f>
        <v>0</v>
      </c>
      <c r="J78" s="6">
        <f>IF(Proiecte_finalizare!E78=Coordonatori_principali!$J$1,1-Cotutela!$AU78,0)</f>
        <v>0</v>
      </c>
      <c r="K78" s="6">
        <f>IF(Proiecte_finalizare!E78=Coordonatori_principali!$K$1,1-Cotutela!$AU78,0)</f>
        <v>0</v>
      </c>
      <c r="L78" s="6">
        <f>IF(Proiecte_finalizare!E78=Coordonatori_principali!$L$1,1-Cotutela!$AU78,0)</f>
        <v>0</v>
      </c>
      <c r="M78" s="6">
        <f>IF(Proiecte_finalizare!E78=Coordonatori_principali!$M$1,1-Cotutela!$AU78,0)</f>
        <v>0</v>
      </c>
      <c r="N78" s="6">
        <f>IF(Proiecte_finalizare!E78=Coordonatori_principali!$N$1,1-Cotutela!$AU78,0)</f>
        <v>0</v>
      </c>
      <c r="O78" s="6">
        <f>IF(Proiecte_finalizare!E78=Coordonatori_principali!$O$1,1-Cotutela!$AU78,0)</f>
        <v>0</v>
      </c>
      <c r="P78" s="6">
        <f>IF(Proiecte_finalizare!E78=Coordonatori_principali!$P$1,1-Cotutela!$AU78,0)</f>
        <v>0</v>
      </c>
      <c r="Q78" s="6">
        <f>IF(Proiecte_finalizare!E78=Coordonatori_principali!$Q$1,1-Cotutela!$AU78,0)</f>
        <v>0</v>
      </c>
      <c r="R78" s="6">
        <f>IF(Proiecte_finalizare!E78=Coordonatori_principali!$R$1,1-Cotutela!$AU78,0)</f>
        <v>0</v>
      </c>
      <c r="S78" s="6">
        <f>IF(Proiecte_finalizare!E78=Coordonatori_principali!$S$1,1-Cotutela!$AU78,0)</f>
        <v>0</v>
      </c>
      <c r="T78" s="6">
        <f>IF(Proiecte_finalizare!E78=Coordonatori_principali!$T$1,1-Cotutela!$AU78,0)</f>
        <v>0</v>
      </c>
      <c r="U78" s="6">
        <f>IF(Proiecte_finalizare!E78=Coordonatori_principali!$U$1,1-Cotutela!$AU78,0)</f>
        <v>0</v>
      </c>
      <c r="V78" s="6">
        <f>IF(Proiecte_finalizare!E78=Coordonatori_principali!$V$1,1-Cotutela!$AU78,0)</f>
        <v>0</v>
      </c>
      <c r="W78" s="6">
        <f>IF(Proiecte_finalizare!E78=Coordonatori_principali!$W$1,1-Cotutela!$AU78,0)</f>
        <v>0</v>
      </c>
      <c r="X78" s="6">
        <f>IF(Proiecte_finalizare!E78=Coordonatori_principali!$X$1,1-Cotutela!$AU78,0)</f>
        <v>0</v>
      </c>
      <c r="Y78" s="6">
        <f>IF(Proiecte_finalizare!E78=Coordonatori_principali!$Y$1,1-Cotutela!$AU78,0)</f>
        <v>0</v>
      </c>
      <c r="Z78" s="6">
        <f>IF(Proiecte_finalizare!E78=Coordonatori_principali!$Z$1,1-Cotutela!$AU78,0)</f>
        <v>0</v>
      </c>
      <c r="AA78" s="6">
        <f>IF(Proiecte_finalizare!E78=Coordonatori_principali!$AA$1,1-Cotutela!$AU78,0)</f>
        <v>0</v>
      </c>
      <c r="AB78" s="6">
        <f>IF(Proiecte_finalizare!E78=Coordonatori_principali!$AB$1,1-Cotutela!$AU78,0)</f>
        <v>0</v>
      </c>
      <c r="AC78" s="6">
        <f>IF(Proiecte_finalizare!E78=Coordonatori_principali!$AC$1,1-Cotutela!$AU78,0)</f>
        <v>0</v>
      </c>
      <c r="AD78" s="6">
        <f>IF(Proiecte_finalizare!E78=Coordonatori_principali!$AD$1,1-Cotutela!$AU78,0)</f>
        <v>0</v>
      </c>
    </row>
    <row r="79" spans="1:30" x14ac:dyDescent="0.3">
      <c r="A79">
        <f>Proiecte_finalizare!A79</f>
        <v>78</v>
      </c>
      <c r="B79" t="str">
        <f>Proiecte_finalizare!B79</f>
        <v>VLĂDUȚ M. FLORIAN-ALIN</v>
      </c>
      <c r="C79" s="6">
        <f>IF(Proiecte_finalizare!E79=Coordonatori_principali!$C$1,1-Cotutela!$AU79,0)</f>
        <v>0</v>
      </c>
      <c r="D79" s="6">
        <f>IF(Proiecte_finalizare!E79=Coordonatori_principali!$D$1,1-Cotutela!$AU79,0)</f>
        <v>0</v>
      </c>
      <c r="E79" s="6">
        <f>IF(Proiecte_finalizare!E79=Coordonatori_principali!$E$1,1-Cotutela!$AU79,0)</f>
        <v>0</v>
      </c>
      <c r="F79" s="6">
        <f>IF(Proiecte_finalizare!E79=Coordonatori_principali!$F$1,1-Cotutela!$AU79,0)</f>
        <v>0</v>
      </c>
      <c r="G79" s="6">
        <f>IF(Proiecte_finalizare!E79=Coordonatori_principali!$G$1,1-Cotutela!$AU79,0)</f>
        <v>0</v>
      </c>
      <c r="H79" s="6">
        <f>IF(Proiecte_finalizare!E79=Coordonatori_principali!$H$1,1-Cotutela!$AU79,0)</f>
        <v>0</v>
      </c>
      <c r="I79" s="6">
        <f>IF(Proiecte_finalizare!E79=Coordonatori_principali!$I$1,1-Cotutela!$AU79,0)</f>
        <v>0</v>
      </c>
      <c r="J79" s="6">
        <f>IF(Proiecte_finalizare!E79=Coordonatori_principali!$J$1,1-Cotutela!$AU79,0)</f>
        <v>0</v>
      </c>
      <c r="K79" s="6">
        <f>IF(Proiecte_finalizare!E79=Coordonatori_principali!$K$1,1-Cotutela!$AU79,0)</f>
        <v>0</v>
      </c>
      <c r="L79" s="6">
        <f>IF(Proiecte_finalizare!E79=Coordonatori_principali!$L$1,1-Cotutela!$AU79,0)</f>
        <v>0</v>
      </c>
      <c r="M79" s="6">
        <f>IF(Proiecte_finalizare!E79=Coordonatori_principali!$M$1,1-Cotutela!$AU79,0)</f>
        <v>0</v>
      </c>
      <c r="N79" s="6">
        <f>IF(Proiecte_finalizare!E79=Coordonatori_principali!$N$1,1-Cotutela!$AU79,0)</f>
        <v>0</v>
      </c>
      <c r="O79" s="6">
        <f>IF(Proiecte_finalizare!E79=Coordonatori_principali!$O$1,1-Cotutela!$AU79,0)</f>
        <v>0</v>
      </c>
      <c r="P79" s="6">
        <f>IF(Proiecte_finalizare!E79=Coordonatori_principali!$P$1,1-Cotutela!$AU79,0)</f>
        <v>0</v>
      </c>
      <c r="Q79" s="6">
        <f>IF(Proiecte_finalizare!E79=Coordonatori_principali!$Q$1,1-Cotutela!$AU79,0)</f>
        <v>0</v>
      </c>
      <c r="R79" s="6">
        <f>IF(Proiecte_finalizare!E79=Coordonatori_principali!$R$1,1-Cotutela!$AU79,0)</f>
        <v>0</v>
      </c>
      <c r="S79" s="6">
        <f>IF(Proiecte_finalizare!E79=Coordonatori_principali!$S$1,1-Cotutela!$AU79,0)</f>
        <v>0</v>
      </c>
      <c r="T79" s="6">
        <f>IF(Proiecte_finalizare!E79=Coordonatori_principali!$T$1,1-Cotutela!$AU79,0)</f>
        <v>0</v>
      </c>
      <c r="U79" s="6">
        <f>IF(Proiecte_finalizare!E79=Coordonatori_principali!$U$1,1-Cotutela!$AU79,0)</f>
        <v>0</v>
      </c>
      <c r="V79" s="6">
        <f>IF(Proiecte_finalizare!E79=Coordonatori_principali!$V$1,1-Cotutela!$AU79,0)</f>
        <v>0</v>
      </c>
      <c r="W79" s="6">
        <f>IF(Proiecte_finalizare!E79=Coordonatori_principali!$W$1,1-Cotutela!$AU79,0)</f>
        <v>0</v>
      </c>
      <c r="X79" s="6">
        <f>IF(Proiecte_finalizare!E79=Coordonatori_principali!$X$1,1-Cotutela!$AU79,0)</f>
        <v>0</v>
      </c>
      <c r="Y79" s="6">
        <f>IF(Proiecte_finalizare!E79=Coordonatori_principali!$Y$1,1-Cotutela!$AU79,0)</f>
        <v>1</v>
      </c>
      <c r="Z79" s="6">
        <f>IF(Proiecte_finalizare!E79=Coordonatori_principali!$Z$1,1-Cotutela!$AU79,0)</f>
        <v>0</v>
      </c>
      <c r="AA79" s="6">
        <f>IF(Proiecte_finalizare!E79=Coordonatori_principali!$AA$1,1-Cotutela!$AU79,0)</f>
        <v>0</v>
      </c>
      <c r="AB79" s="6">
        <f>IF(Proiecte_finalizare!E79=Coordonatori_principali!$AB$1,1-Cotutela!$AU79,0)</f>
        <v>0</v>
      </c>
      <c r="AC79" s="6">
        <f>IF(Proiecte_finalizare!E79=Coordonatori_principali!$AC$1,1-Cotutela!$AU79,0)</f>
        <v>0</v>
      </c>
      <c r="AD79" s="6">
        <f>IF(Proiecte_finalizare!E79=Coordonatori_principali!$AD$1,1-Cotutela!$AU79,0)</f>
        <v>0</v>
      </c>
    </row>
    <row r="80" spans="1:30" x14ac:dyDescent="0.3">
      <c r="A80">
        <f>Proiecte_finalizare!A80</f>
        <v>79</v>
      </c>
      <c r="B80" t="str">
        <f>Proiecte_finalizare!B80</f>
        <v>ZLOTEA M. EDUARD-GABRIEL</v>
      </c>
      <c r="C80" s="6">
        <f>IF(Proiecte_finalizare!E80=Coordonatori_principali!$C$1,1-Cotutela!$AU80,0)</f>
        <v>0</v>
      </c>
      <c r="D80" s="6">
        <f>IF(Proiecte_finalizare!E80=Coordonatori_principali!$D$1,1-Cotutela!$AU80,0)</f>
        <v>0</v>
      </c>
      <c r="E80" s="6">
        <f>IF(Proiecte_finalizare!E80=Coordonatori_principali!$E$1,1-Cotutela!$AU80,0)</f>
        <v>0</v>
      </c>
      <c r="F80" s="6">
        <f>IF(Proiecte_finalizare!E80=Coordonatori_principali!$F$1,1-Cotutela!$AU80,0)</f>
        <v>0</v>
      </c>
      <c r="G80" s="6">
        <f>IF(Proiecte_finalizare!E80=Coordonatori_principali!$G$1,1-Cotutela!$AU80,0)</f>
        <v>0</v>
      </c>
      <c r="H80" s="6">
        <f>IF(Proiecte_finalizare!E80=Coordonatori_principali!$H$1,1-Cotutela!$AU80,0)</f>
        <v>0</v>
      </c>
      <c r="I80" s="6">
        <f>IF(Proiecte_finalizare!E80=Coordonatori_principali!$I$1,1-Cotutela!$AU80,0)</f>
        <v>0</v>
      </c>
      <c r="J80" s="6">
        <f>IF(Proiecte_finalizare!E80=Coordonatori_principali!$J$1,1-Cotutela!$AU80,0)</f>
        <v>0</v>
      </c>
      <c r="K80" s="6">
        <f>IF(Proiecte_finalizare!E80=Coordonatori_principali!$K$1,1-Cotutela!$AU80,0)</f>
        <v>0</v>
      </c>
      <c r="L80" s="6">
        <f>IF(Proiecte_finalizare!E80=Coordonatori_principali!$L$1,1-Cotutela!$AU80,0)</f>
        <v>0</v>
      </c>
      <c r="M80" s="6">
        <f>IF(Proiecte_finalizare!E80=Coordonatori_principali!$M$1,1-Cotutela!$AU80,0)</f>
        <v>0</v>
      </c>
      <c r="N80" s="6">
        <f>IF(Proiecte_finalizare!E80=Coordonatori_principali!$N$1,1-Cotutela!$AU80,0)</f>
        <v>0</v>
      </c>
      <c r="O80" s="6">
        <f>IF(Proiecte_finalizare!E80=Coordonatori_principali!$O$1,1-Cotutela!$AU80,0)</f>
        <v>0</v>
      </c>
      <c r="P80" s="6">
        <f>IF(Proiecte_finalizare!E80=Coordonatori_principali!$P$1,1-Cotutela!$AU80,0)</f>
        <v>0</v>
      </c>
      <c r="Q80" s="6">
        <f>IF(Proiecte_finalizare!E80=Coordonatori_principali!$Q$1,1-Cotutela!$AU80,0)</f>
        <v>0</v>
      </c>
      <c r="R80" s="6">
        <f>IF(Proiecte_finalizare!E80=Coordonatori_principali!$R$1,1-Cotutela!$AU80,0)</f>
        <v>0</v>
      </c>
      <c r="S80" s="6">
        <f>IF(Proiecte_finalizare!E80=Coordonatori_principali!$S$1,1-Cotutela!$AU80,0)</f>
        <v>0</v>
      </c>
      <c r="T80" s="6">
        <f>IF(Proiecte_finalizare!E80=Coordonatori_principali!$T$1,1-Cotutela!$AU80,0)</f>
        <v>0</v>
      </c>
      <c r="U80" s="6">
        <f>IF(Proiecte_finalizare!E80=Coordonatori_principali!$U$1,1-Cotutela!$AU80,0)</f>
        <v>0</v>
      </c>
      <c r="V80" s="6">
        <f>IF(Proiecte_finalizare!E80=Coordonatori_principali!$V$1,1-Cotutela!$AU80,0)</f>
        <v>0</v>
      </c>
      <c r="W80" s="6">
        <f>IF(Proiecte_finalizare!E80=Coordonatori_principali!$W$1,1-Cotutela!$AU80,0)</f>
        <v>0</v>
      </c>
      <c r="X80" s="6">
        <f>IF(Proiecte_finalizare!E80=Coordonatori_principali!$X$1,1-Cotutela!$AU80,0)</f>
        <v>0</v>
      </c>
      <c r="Y80" s="6">
        <f>IF(Proiecte_finalizare!E80=Coordonatori_principali!$Y$1,1-Cotutela!$AU80,0)</f>
        <v>0</v>
      </c>
      <c r="Z80" s="6">
        <f>IF(Proiecte_finalizare!E80=Coordonatori_principali!$Z$1,1-Cotutela!$AU80,0)</f>
        <v>0</v>
      </c>
      <c r="AA80" s="6">
        <f>IF(Proiecte_finalizare!E80=Coordonatori_principali!$AA$1,1-Cotutela!$AU80,0)</f>
        <v>0</v>
      </c>
      <c r="AB80" s="6">
        <f>IF(Proiecte_finalizare!E80=Coordonatori_principali!$AB$1,1-Cotutela!$AU80,0)</f>
        <v>0</v>
      </c>
      <c r="AC80" s="6">
        <f>IF(Proiecte_finalizare!E80=Coordonatori_principali!$AC$1,1-Cotutela!$AU80,0)</f>
        <v>0</v>
      </c>
      <c r="AD80" s="6">
        <f>IF(Proiecte_finalizare!E80=Coordonatori_principali!$AD$1,1-Cotutela!$AU80,0)</f>
        <v>0</v>
      </c>
    </row>
    <row r="81" spans="1:30" x14ac:dyDescent="0.3">
      <c r="A81">
        <f>Proiecte_finalizare!A81</f>
        <v>80</v>
      </c>
      <c r="B81" t="str">
        <f>Proiecte_finalizare!B81</f>
        <v>ANDREI D. ALEXANDRU</v>
      </c>
      <c r="C81" s="6">
        <f>IF(Proiecte_finalizare!E81=Coordonatori_principali!$C$1,1-Cotutela!$AU81,0)</f>
        <v>0</v>
      </c>
      <c r="D81" s="6">
        <f>IF(Proiecte_finalizare!E81=Coordonatori_principali!$D$1,1-Cotutela!$AU81,0)</f>
        <v>0</v>
      </c>
      <c r="E81" s="6">
        <f>IF(Proiecte_finalizare!E81=Coordonatori_principali!$E$1,1-Cotutela!$AU81,0)</f>
        <v>0</v>
      </c>
      <c r="F81" s="6">
        <f>IF(Proiecte_finalizare!E81=Coordonatori_principali!$F$1,1-Cotutela!$AU81,0)</f>
        <v>0</v>
      </c>
      <c r="G81" s="6">
        <f>IF(Proiecte_finalizare!E81=Coordonatori_principali!$G$1,1-Cotutela!$AU81,0)</f>
        <v>0</v>
      </c>
      <c r="H81" s="6">
        <f>IF(Proiecte_finalizare!E81=Coordonatori_principali!$H$1,1-Cotutela!$AU81,0)</f>
        <v>0</v>
      </c>
      <c r="I81" s="6">
        <f>IF(Proiecte_finalizare!E81=Coordonatori_principali!$I$1,1-Cotutela!$AU81,0)</f>
        <v>0</v>
      </c>
      <c r="J81" s="6">
        <f>IF(Proiecte_finalizare!E81=Coordonatori_principali!$J$1,1-Cotutela!$AU81,0)</f>
        <v>0</v>
      </c>
      <c r="K81" s="6">
        <f>IF(Proiecte_finalizare!E81=Coordonatori_principali!$K$1,1-Cotutela!$AU81,0)</f>
        <v>0</v>
      </c>
      <c r="L81" s="6">
        <f>IF(Proiecte_finalizare!E81=Coordonatori_principali!$L$1,1-Cotutela!$AU81,0)</f>
        <v>0</v>
      </c>
      <c r="M81" s="6">
        <f>IF(Proiecte_finalizare!E81=Coordonatori_principali!$M$1,1-Cotutela!$AU81,0)</f>
        <v>0</v>
      </c>
      <c r="N81" s="6">
        <f>IF(Proiecte_finalizare!E81=Coordonatori_principali!$N$1,1-Cotutela!$AU81,0)</f>
        <v>0</v>
      </c>
      <c r="O81" s="6">
        <f>IF(Proiecte_finalizare!E81=Coordonatori_principali!$O$1,1-Cotutela!$AU81,0)</f>
        <v>0</v>
      </c>
      <c r="P81" s="6">
        <f>IF(Proiecte_finalizare!E81=Coordonatori_principali!$P$1,1-Cotutela!$AU81,0)</f>
        <v>0</v>
      </c>
      <c r="Q81" s="6">
        <f>IF(Proiecte_finalizare!E81=Coordonatori_principali!$Q$1,1-Cotutela!$AU81,0)</f>
        <v>0</v>
      </c>
      <c r="R81" s="6">
        <f>IF(Proiecte_finalizare!E81=Coordonatori_principali!$R$1,1-Cotutela!$AU81,0)</f>
        <v>0</v>
      </c>
      <c r="S81" s="6">
        <f>IF(Proiecte_finalizare!E81=Coordonatori_principali!$S$1,1-Cotutela!$AU81,0)</f>
        <v>0</v>
      </c>
      <c r="T81" s="6">
        <f>IF(Proiecte_finalizare!E81=Coordonatori_principali!$T$1,1-Cotutela!$AU81,0)</f>
        <v>0</v>
      </c>
      <c r="U81" s="6">
        <f>IF(Proiecte_finalizare!E81=Coordonatori_principali!$U$1,1-Cotutela!$AU81,0)</f>
        <v>0</v>
      </c>
      <c r="V81" s="6">
        <f>IF(Proiecte_finalizare!E81=Coordonatori_principali!$V$1,1-Cotutela!$AU81,0)</f>
        <v>1</v>
      </c>
      <c r="W81" s="6">
        <f>IF(Proiecte_finalizare!E81=Coordonatori_principali!$W$1,1-Cotutela!$AU81,0)</f>
        <v>0</v>
      </c>
      <c r="X81" s="6">
        <f>IF(Proiecte_finalizare!E81=Coordonatori_principali!$X$1,1-Cotutela!$AU81,0)</f>
        <v>0</v>
      </c>
      <c r="Y81" s="6">
        <f>IF(Proiecte_finalizare!E81=Coordonatori_principali!$Y$1,1-Cotutela!$AU81,0)</f>
        <v>0</v>
      </c>
      <c r="Z81" s="6">
        <f>IF(Proiecte_finalizare!E81=Coordonatori_principali!$Z$1,1-Cotutela!$AU81,0)</f>
        <v>0</v>
      </c>
      <c r="AA81" s="6">
        <f>IF(Proiecte_finalizare!E81=Coordonatori_principali!$AA$1,1-Cotutela!$AU81,0)</f>
        <v>0</v>
      </c>
      <c r="AB81" s="6">
        <f>IF(Proiecte_finalizare!E81=Coordonatori_principali!$AB$1,1-Cotutela!$AU81,0)</f>
        <v>0</v>
      </c>
      <c r="AC81" s="6">
        <f>IF(Proiecte_finalizare!E81=Coordonatori_principali!$AC$1,1-Cotutela!$AU81,0)</f>
        <v>0</v>
      </c>
      <c r="AD81" s="6">
        <f>IF(Proiecte_finalizare!E81=Coordonatori_principali!$AD$1,1-Cotutela!$AU81,0)</f>
        <v>0</v>
      </c>
    </row>
    <row r="82" spans="1:30" x14ac:dyDescent="0.3">
      <c r="A82">
        <f>Proiecte_finalizare!A82</f>
        <v>81</v>
      </c>
      <c r="B82" t="str">
        <f>Proiecte_finalizare!B82</f>
        <v>BADEA M. ALEXANDRU-EUGEN</v>
      </c>
      <c r="C82" s="6">
        <f>IF(Proiecte_finalizare!E82=Coordonatori_principali!$C$1,1-Cotutela!$AU82,0)</f>
        <v>0</v>
      </c>
      <c r="D82" s="6">
        <f>IF(Proiecte_finalizare!E82=Coordonatori_principali!$D$1,1-Cotutela!$AU82,0)</f>
        <v>0</v>
      </c>
      <c r="E82" s="6">
        <f>IF(Proiecte_finalizare!E82=Coordonatori_principali!$E$1,1-Cotutela!$AU82,0)</f>
        <v>0</v>
      </c>
      <c r="F82" s="6">
        <f>IF(Proiecte_finalizare!E82=Coordonatori_principali!$F$1,1-Cotutela!$AU82,0)</f>
        <v>0</v>
      </c>
      <c r="G82" s="6">
        <f>IF(Proiecte_finalizare!E82=Coordonatori_principali!$G$1,1-Cotutela!$AU82,0)</f>
        <v>0</v>
      </c>
      <c r="H82" s="6">
        <f>IF(Proiecte_finalizare!E82=Coordonatori_principali!$H$1,1-Cotutela!$AU82,0)</f>
        <v>0</v>
      </c>
      <c r="I82" s="6">
        <f>IF(Proiecte_finalizare!E82=Coordonatori_principali!$I$1,1-Cotutela!$AU82,0)</f>
        <v>0</v>
      </c>
      <c r="J82" s="6">
        <f>IF(Proiecte_finalizare!E82=Coordonatori_principali!$J$1,1-Cotutela!$AU82,0)</f>
        <v>0</v>
      </c>
      <c r="K82" s="6">
        <f>IF(Proiecte_finalizare!E82=Coordonatori_principali!$K$1,1-Cotutela!$AU82,0)</f>
        <v>0</v>
      </c>
      <c r="L82" s="6">
        <f>IF(Proiecte_finalizare!E82=Coordonatori_principali!$L$1,1-Cotutela!$AU82,0)</f>
        <v>0</v>
      </c>
      <c r="M82" s="6">
        <f>IF(Proiecte_finalizare!E82=Coordonatori_principali!$M$1,1-Cotutela!$AU82,0)</f>
        <v>0</v>
      </c>
      <c r="N82" s="6">
        <f>IF(Proiecte_finalizare!E82=Coordonatori_principali!$N$1,1-Cotutela!$AU82,0)</f>
        <v>0</v>
      </c>
      <c r="O82" s="6">
        <f>IF(Proiecte_finalizare!E82=Coordonatori_principali!$O$1,1-Cotutela!$AU82,0)</f>
        <v>0</v>
      </c>
      <c r="P82" s="6">
        <f>IF(Proiecte_finalizare!E82=Coordonatori_principali!$P$1,1-Cotutela!$AU82,0)</f>
        <v>0</v>
      </c>
      <c r="Q82" s="6">
        <f>IF(Proiecte_finalizare!E82=Coordonatori_principali!$Q$1,1-Cotutela!$AU82,0)</f>
        <v>0</v>
      </c>
      <c r="R82" s="6">
        <f>IF(Proiecte_finalizare!E82=Coordonatori_principali!$R$1,1-Cotutela!$AU82,0)</f>
        <v>0</v>
      </c>
      <c r="S82" s="6">
        <f>IF(Proiecte_finalizare!E82=Coordonatori_principali!$S$1,1-Cotutela!$AU82,0)</f>
        <v>0</v>
      </c>
      <c r="T82" s="6">
        <f>IF(Proiecte_finalizare!E82=Coordonatori_principali!$T$1,1-Cotutela!$AU82,0)</f>
        <v>0</v>
      </c>
      <c r="U82" s="6">
        <f>IF(Proiecte_finalizare!E82=Coordonatori_principali!$U$1,1-Cotutela!$AU82,0)</f>
        <v>0</v>
      </c>
      <c r="V82" s="6">
        <f>IF(Proiecte_finalizare!E82=Coordonatori_principali!$V$1,1-Cotutela!$AU82,0)</f>
        <v>0</v>
      </c>
      <c r="W82" s="6">
        <f>IF(Proiecte_finalizare!E82=Coordonatori_principali!$W$1,1-Cotutela!$AU82,0)</f>
        <v>0</v>
      </c>
      <c r="X82" s="6">
        <f>IF(Proiecte_finalizare!E82=Coordonatori_principali!$X$1,1-Cotutela!$AU82,0)</f>
        <v>0</v>
      </c>
      <c r="Y82" s="6">
        <f>IF(Proiecte_finalizare!E82=Coordonatori_principali!$Y$1,1-Cotutela!$AU82,0)</f>
        <v>0</v>
      </c>
      <c r="Z82" s="6">
        <f>IF(Proiecte_finalizare!E82=Coordonatori_principali!$Z$1,1-Cotutela!$AU82,0)</f>
        <v>0</v>
      </c>
      <c r="AA82" s="6">
        <f>IF(Proiecte_finalizare!E82=Coordonatori_principali!$AA$1,1-Cotutela!$AU82,0)</f>
        <v>0</v>
      </c>
      <c r="AB82" s="6">
        <f>IF(Proiecte_finalizare!E82=Coordonatori_principali!$AB$1,1-Cotutela!$AU82,0)</f>
        <v>0</v>
      </c>
      <c r="AC82" s="6">
        <f>IF(Proiecte_finalizare!E82=Coordonatori_principali!$AC$1,1-Cotutela!$AU82,0)</f>
        <v>0</v>
      </c>
      <c r="AD82" s="6">
        <f>IF(Proiecte_finalizare!E82=Coordonatori_principali!$AD$1,1-Cotutela!$AU82,0)</f>
        <v>0</v>
      </c>
    </row>
    <row r="83" spans="1:30" x14ac:dyDescent="0.3">
      <c r="A83">
        <f>Proiecte_finalizare!A83</f>
        <v>82</v>
      </c>
      <c r="B83" t="str">
        <f>Proiecte_finalizare!B83</f>
        <v>BADEA P. ANDREI</v>
      </c>
      <c r="C83" s="6">
        <f>IF(Proiecte_finalizare!E83=Coordonatori_principali!$C$1,1-Cotutela!$AU83,0)</f>
        <v>0</v>
      </c>
      <c r="D83" s="6">
        <f>IF(Proiecte_finalizare!E83=Coordonatori_principali!$D$1,1-Cotutela!$AU83,0)</f>
        <v>0</v>
      </c>
      <c r="E83" s="6">
        <f>IF(Proiecte_finalizare!E83=Coordonatori_principali!$E$1,1-Cotutela!$AU83,0)</f>
        <v>0</v>
      </c>
      <c r="F83" s="6">
        <f>IF(Proiecte_finalizare!E83=Coordonatori_principali!$F$1,1-Cotutela!$AU83,0)</f>
        <v>0</v>
      </c>
      <c r="G83" s="6">
        <f>IF(Proiecte_finalizare!E83=Coordonatori_principali!$G$1,1-Cotutela!$AU83,0)</f>
        <v>0</v>
      </c>
      <c r="H83" s="6">
        <f>IF(Proiecte_finalizare!E83=Coordonatori_principali!$H$1,1-Cotutela!$AU83,0)</f>
        <v>0</v>
      </c>
      <c r="I83" s="6">
        <f>IF(Proiecte_finalizare!E83=Coordonatori_principali!$I$1,1-Cotutela!$AU83,0)</f>
        <v>0</v>
      </c>
      <c r="J83" s="6">
        <f>IF(Proiecte_finalizare!E83=Coordonatori_principali!$J$1,1-Cotutela!$AU83,0)</f>
        <v>0</v>
      </c>
      <c r="K83" s="6">
        <f>IF(Proiecte_finalizare!E83=Coordonatori_principali!$K$1,1-Cotutela!$AU83,0)</f>
        <v>0</v>
      </c>
      <c r="L83" s="6">
        <f>IF(Proiecte_finalizare!E83=Coordonatori_principali!$L$1,1-Cotutela!$AU83,0)</f>
        <v>0</v>
      </c>
      <c r="M83" s="6">
        <f>IF(Proiecte_finalizare!E83=Coordonatori_principali!$M$1,1-Cotutela!$AU83,0)</f>
        <v>0</v>
      </c>
      <c r="N83" s="6">
        <f>IF(Proiecte_finalizare!E83=Coordonatori_principali!$N$1,1-Cotutela!$AU83,0)</f>
        <v>0</v>
      </c>
      <c r="O83" s="6">
        <f>IF(Proiecte_finalizare!E83=Coordonatori_principali!$O$1,1-Cotutela!$AU83,0)</f>
        <v>0</v>
      </c>
      <c r="P83" s="6">
        <f>IF(Proiecte_finalizare!E83=Coordonatori_principali!$P$1,1-Cotutela!$AU83,0)</f>
        <v>0</v>
      </c>
      <c r="Q83" s="6">
        <f>IF(Proiecte_finalizare!E83=Coordonatori_principali!$Q$1,1-Cotutela!$AU83,0)</f>
        <v>0</v>
      </c>
      <c r="R83" s="6">
        <f>IF(Proiecte_finalizare!E83=Coordonatori_principali!$R$1,1-Cotutela!$AU83,0)</f>
        <v>0</v>
      </c>
      <c r="S83" s="6">
        <f>IF(Proiecte_finalizare!E83=Coordonatori_principali!$S$1,1-Cotutela!$AU83,0)</f>
        <v>1</v>
      </c>
      <c r="T83" s="6">
        <f>IF(Proiecte_finalizare!E83=Coordonatori_principali!$T$1,1-Cotutela!$AU83,0)</f>
        <v>0</v>
      </c>
      <c r="U83" s="6">
        <f>IF(Proiecte_finalizare!E83=Coordonatori_principali!$U$1,1-Cotutela!$AU83,0)</f>
        <v>0</v>
      </c>
      <c r="V83" s="6">
        <f>IF(Proiecte_finalizare!E83=Coordonatori_principali!$V$1,1-Cotutela!$AU83,0)</f>
        <v>0</v>
      </c>
      <c r="W83" s="6">
        <f>IF(Proiecte_finalizare!E83=Coordonatori_principali!$W$1,1-Cotutela!$AU83,0)</f>
        <v>0</v>
      </c>
      <c r="X83" s="6">
        <f>IF(Proiecte_finalizare!E83=Coordonatori_principali!$X$1,1-Cotutela!$AU83,0)</f>
        <v>0</v>
      </c>
      <c r="Y83" s="6">
        <f>IF(Proiecte_finalizare!E83=Coordonatori_principali!$Y$1,1-Cotutela!$AU83,0)</f>
        <v>0</v>
      </c>
      <c r="Z83" s="6">
        <f>IF(Proiecte_finalizare!E83=Coordonatori_principali!$Z$1,1-Cotutela!$AU83,0)</f>
        <v>0</v>
      </c>
      <c r="AA83" s="6">
        <f>IF(Proiecte_finalizare!E83=Coordonatori_principali!$AA$1,1-Cotutela!$AU83,0)</f>
        <v>0</v>
      </c>
      <c r="AB83" s="6">
        <f>IF(Proiecte_finalizare!E83=Coordonatori_principali!$AB$1,1-Cotutela!$AU83,0)</f>
        <v>0</v>
      </c>
      <c r="AC83" s="6">
        <f>IF(Proiecte_finalizare!E83=Coordonatori_principali!$AC$1,1-Cotutela!$AU83,0)</f>
        <v>0</v>
      </c>
      <c r="AD83" s="6">
        <f>IF(Proiecte_finalizare!E83=Coordonatori_principali!$AD$1,1-Cotutela!$AU83,0)</f>
        <v>0</v>
      </c>
    </row>
    <row r="84" spans="1:30" x14ac:dyDescent="0.3">
      <c r="A84">
        <f>Proiecte_finalizare!A84</f>
        <v>83</v>
      </c>
      <c r="B84" t="str">
        <f>Proiecte_finalizare!B84</f>
        <v>BĂNUȚOIU M. EMANUEL-MIHĂIȚĂ-IONUȚ</v>
      </c>
      <c r="C84" s="6">
        <f>IF(Proiecte_finalizare!E84=Coordonatori_principali!$C$1,1-Cotutela!$AU84,0)</f>
        <v>0</v>
      </c>
      <c r="D84" s="6">
        <f>IF(Proiecte_finalizare!E84=Coordonatori_principali!$D$1,1-Cotutela!$AU84,0)</f>
        <v>1</v>
      </c>
      <c r="E84" s="6">
        <f>IF(Proiecte_finalizare!E84=Coordonatori_principali!$E$1,1-Cotutela!$AU84,0)</f>
        <v>0</v>
      </c>
      <c r="F84" s="6">
        <f>IF(Proiecte_finalizare!E84=Coordonatori_principali!$F$1,1-Cotutela!$AU84,0)</f>
        <v>0</v>
      </c>
      <c r="G84" s="6">
        <f>IF(Proiecte_finalizare!E84=Coordonatori_principali!$G$1,1-Cotutela!$AU84,0)</f>
        <v>0</v>
      </c>
      <c r="H84" s="6">
        <f>IF(Proiecte_finalizare!E84=Coordonatori_principali!$H$1,1-Cotutela!$AU84,0)</f>
        <v>0</v>
      </c>
      <c r="I84" s="6">
        <f>IF(Proiecte_finalizare!E84=Coordonatori_principali!$I$1,1-Cotutela!$AU84,0)</f>
        <v>0</v>
      </c>
      <c r="J84" s="6">
        <f>IF(Proiecte_finalizare!E84=Coordonatori_principali!$J$1,1-Cotutela!$AU84,0)</f>
        <v>0</v>
      </c>
      <c r="K84" s="6">
        <f>IF(Proiecte_finalizare!E84=Coordonatori_principali!$K$1,1-Cotutela!$AU84,0)</f>
        <v>0</v>
      </c>
      <c r="L84" s="6">
        <f>IF(Proiecte_finalizare!E84=Coordonatori_principali!$L$1,1-Cotutela!$AU84,0)</f>
        <v>0</v>
      </c>
      <c r="M84" s="6">
        <f>IF(Proiecte_finalizare!E84=Coordonatori_principali!$M$1,1-Cotutela!$AU84,0)</f>
        <v>0</v>
      </c>
      <c r="N84" s="6">
        <f>IF(Proiecte_finalizare!E84=Coordonatori_principali!$N$1,1-Cotutela!$AU84,0)</f>
        <v>0</v>
      </c>
      <c r="O84" s="6">
        <f>IF(Proiecte_finalizare!E84=Coordonatori_principali!$O$1,1-Cotutela!$AU84,0)</f>
        <v>0</v>
      </c>
      <c r="P84" s="6">
        <f>IF(Proiecte_finalizare!E84=Coordonatori_principali!$P$1,1-Cotutela!$AU84,0)</f>
        <v>0</v>
      </c>
      <c r="Q84" s="6">
        <f>IF(Proiecte_finalizare!E84=Coordonatori_principali!$Q$1,1-Cotutela!$AU84,0)</f>
        <v>0</v>
      </c>
      <c r="R84" s="6">
        <f>IF(Proiecte_finalizare!E84=Coordonatori_principali!$R$1,1-Cotutela!$AU84,0)</f>
        <v>0</v>
      </c>
      <c r="S84" s="6">
        <f>IF(Proiecte_finalizare!E84=Coordonatori_principali!$S$1,1-Cotutela!$AU84,0)</f>
        <v>0</v>
      </c>
      <c r="T84" s="6">
        <f>IF(Proiecte_finalizare!E84=Coordonatori_principali!$T$1,1-Cotutela!$AU84,0)</f>
        <v>0</v>
      </c>
      <c r="U84" s="6">
        <f>IF(Proiecte_finalizare!E84=Coordonatori_principali!$U$1,1-Cotutela!$AU84,0)</f>
        <v>0</v>
      </c>
      <c r="V84" s="6">
        <f>IF(Proiecte_finalizare!E84=Coordonatori_principali!$V$1,1-Cotutela!$AU84,0)</f>
        <v>0</v>
      </c>
      <c r="W84" s="6">
        <f>IF(Proiecte_finalizare!E84=Coordonatori_principali!$W$1,1-Cotutela!$AU84,0)</f>
        <v>0</v>
      </c>
      <c r="X84" s="6">
        <f>IF(Proiecte_finalizare!E84=Coordonatori_principali!$X$1,1-Cotutela!$AU84,0)</f>
        <v>0</v>
      </c>
      <c r="Y84" s="6">
        <f>IF(Proiecte_finalizare!E84=Coordonatori_principali!$Y$1,1-Cotutela!$AU84,0)</f>
        <v>0</v>
      </c>
      <c r="Z84" s="6">
        <f>IF(Proiecte_finalizare!E84=Coordonatori_principali!$Z$1,1-Cotutela!$AU84,0)</f>
        <v>0</v>
      </c>
      <c r="AA84" s="6">
        <f>IF(Proiecte_finalizare!E84=Coordonatori_principali!$AA$1,1-Cotutela!$AU84,0)</f>
        <v>0</v>
      </c>
      <c r="AB84" s="6">
        <f>IF(Proiecte_finalizare!E84=Coordonatori_principali!$AB$1,1-Cotutela!$AU84,0)</f>
        <v>0</v>
      </c>
      <c r="AC84" s="6">
        <f>IF(Proiecte_finalizare!E84=Coordonatori_principali!$AC$1,1-Cotutela!$AU84,0)</f>
        <v>0</v>
      </c>
      <c r="AD84" s="6">
        <f>IF(Proiecte_finalizare!E84=Coordonatori_principali!$AD$1,1-Cotutela!$AU84,0)</f>
        <v>0</v>
      </c>
    </row>
    <row r="85" spans="1:30" x14ac:dyDescent="0.3">
      <c r="A85">
        <f>Proiecte_finalizare!A85</f>
        <v>84</v>
      </c>
      <c r="B85" t="str">
        <f>Proiecte_finalizare!B85</f>
        <v>BULACU M.-D. MARIUS-MIHAI</v>
      </c>
      <c r="C85" s="6">
        <f>IF(Proiecte_finalizare!E85=Coordonatori_principali!$C$1,1-Cotutela!$AU85,0)</f>
        <v>0</v>
      </c>
      <c r="D85" s="6">
        <f>IF(Proiecte_finalizare!E85=Coordonatori_principali!$D$1,1-Cotutela!$AU85,0)</f>
        <v>0</v>
      </c>
      <c r="E85" s="6">
        <f>IF(Proiecte_finalizare!E85=Coordonatori_principali!$E$1,1-Cotutela!$AU85,0)</f>
        <v>0</v>
      </c>
      <c r="F85" s="6">
        <f>IF(Proiecte_finalizare!E85=Coordonatori_principali!$F$1,1-Cotutela!$AU85,0)</f>
        <v>0</v>
      </c>
      <c r="G85" s="6">
        <f>IF(Proiecte_finalizare!E85=Coordonatori_principali!$G$1,1-Cotutela!$AU85,0)</f>
        <v>0</v>
      </c>
      <c r="H85" s="6">
        <f>IF(Proiecte_finalizare!E85=Coordonatori_principali!$H$1,1-Cotutela!$AU85,0)</f>
        <v>0</v>
      </c>
      <c r="I85" s="6">
        <f>IF(Proiecte_finalizare!E85=Coordonatori_principali!$I$1,1-Cotutela!$AU85,0)</f>
        <v>0</v>
      </c>
      <c r="J85" s="6">
        <f>IF(Proiecte_finalizare!E85=Coordonatori_principali!$J$1,1-Cotutela!$AU85,0)</f>
        <v>0</v>
      </c>
      <c r="K85" s="6">
        <f>IF(Proiecte_finalizare!E85=Coordonatori_principali!$K$1,1-Cotutela!$AU85,0)</f>
        <v>0</v>
      </c>
      <c r="L85" s="6">
        <f>IF(Proiecte_finalizare!E85=Coordonatori_principali!$L$1,1-Cotutela!$AU85,0)</f>
        <v>0</v>
      </c>
      <c r="M85" s="6">
        <f>IF(Proiecte_finalizare!E85=Coordonatori_principali!$M$1,1-Cotutela!$AU85,0)</f>
        <v>0</v>
      </c>
      <c r="N85" s="6">
        <f>IF(Proiecte_finalizare!E85=Coordonatori_principali!$N$1,1-Cotutela!$AU85,0)</f>
        <v>0</v>
      </c>
      <c r="O85" s="6">
        <f>IF(Proiecte_finalizare!E85=Coordonatori_principali!$O$1,1-Cotutela!$AU85,0)</f>
        <v>0</v>
      </c>
      <c r="P85" s="6">
        <f>IF(Proiecte_finalizare!E85=Coordonatori_principali!$P$1,1-Cotutela!$AU85,0)</f>
        <v>0</v>
      </c>
      <c r="Q85" s="6">
        <f>IF(Proiecte_finalizare!E85=Coordonatori_principali!$Q$1,1-Cotutela!$AU85,0)</f>
        <v>0</v>
      </c>
      <c r="R85" s="6">
        <f>IF(Proiecte_finalizare!E85=Coordonatori_principali!$R$1,1-Cotutela!$AU85,0)</f>
        <v>0</v>
      </c>
      <c r="S85" s="6">
        <f>IF(Proiecte_finalizare!E85=Coordonatori_principali!$S$1,1-Cotutela!$AU85,0)</f>
        <v>1</v>
      </c>
      <c r="T85" s="6">
        <f>IF(Proiecte_finalizare!E85=Coordonatori_principali!$T$1,1-Cotutela!$AU85,0)</f>
        <v>0</v>
      </c>
      <c r="U85" s="6">
        <f>IF(Proiecte_finalizare!E85=Coordonatori_principali!$U$1,1-Cotutela!$AU85,0)</f>
        <v>0</v>
      </c>
      <c r="V85" s="6">
        <f>IF(Proiecte_finalizare!E85=Coordonatori_principali!$V$1,1-Cotutela!$AU85,0)</f>
        <v>0</v>
      </c>
      <c r="W85" s="6">
        <f>IF(Proiecte_finalizare!E85=Coordonatori_principali!$W$1,1-Cotutela!$AU85,0)</f>
        <v>0</v>
      </c>
      <c r="X85" s="6">
        <f>IF(Proiecte_finalizare!E85=Coordonatori_principali!$X$1,1-Cotutela!$AU85,0)</f>
        <v>0</v>
      </c>
      <c r="Y85" s="6">
        <f>IF(Proiecte_finalizare!E85=Coordonatori_principali!$Y$1,1-Cotutela!$AU85,0)</f>
        <v>0</v>
      </c>
      <c r="Z85" s="6">
        <f>IF(Proiecte_finalizare!E85=Coordonatori_principali!$Z$1,1-Cotutela!$AU85,0)</f>
        <v>0</v>
      </c>
      <c r="AA85" s="6">
        <f>IF(Proiecte_finalizare!E85=Coordonatori_principali!$AA$1,1-Cotutela!$AU85,0)</f>
        <v>0</v>
      </c>
      <c r="AB85" s="6">
        <f>IF(Proiecte_finalizare!E85=Coordonatori_principali!$AB$1,1-Cotutela!$AU85,0)</f>
        <v>0</v>
      </c>
      <c r="AC85" s="6">
        <f>IF(Proiecte_finalizare!E85=Coordonatori_principali!$AC$1,1-Cotutela!$AU85,0)</f>
        <v>0</v>
      </c>
      <c r="AD85" s="6">
        <f>IF(Proiecte_finalizare!E85=Coordonatori_principali!$AD$1,1-Cotutela!$AU85,0)</f>
        <v>0</v>
      </c>
    </row>
    <row r="86" spans="1:30" x14ac:dyDescent="0.3">
      <c r="A86">
        <f>Proiecte_finalizare!A86</f>
        <v>85</v>
      </c>
      <c r="B86" t="str">
        <f>Proiecte_finalizare!B86</f>
        <v>CĂPĂȚÎNĂ C. BOGDAN CRISTIAN</v>
      </c>
      <c r="C86" s="6">
        <f>IF(Proiecte_finalizare!E86=Coordonatori_principali!$C$1,1-Cotutela!$AU86,0)</f>
        <v>0</v>
      </c>
      <c r="D86" s="6">
        <f>IF(Proiecte_finalizare!E86=Coordonatori_principali!$D$1,1-Cotutela!$AU86,0)</f>
        <v>0</v>
      </c>
      <c r="E86" s="6">
        <f>IF(Proiecte_finalizare!E86=Coordonatori_principali!$E$1,1-Cotutela!$AU86,0)</f>
        <v>0</v>
      </c>
      <c r="F86" s="6">
        <f>IF(Proiecte_finalizare!E86=Coordonatori_principali!$F$1,1-Cotutela!$AU86,0)</f>
        <v>0</v>
      </c>
      <c r="G86" s="6">
        <f>IF(Proiecte_finalizare!E86=Coordonatori_principali!$G$1,1-Cotutela!$AU86,0)</f>
        <v>0</v>
      </c>
      <c r="H86" s="6">
        <f>IF(Proiecte_finalizare!E86=Coordonatori_principali!$H$1,1-Cotutela!$AU86,0)</f>
        <v>0</v>
      </c>
      <c r="I86" s="6">
        <f>IF(Proiecte_finalizare!E86=Coordonatori_principali!$I$1,1-Cotutela!$AU86,0)</f>
        <v>0</v>
      </c>
      <c r="J86" s="6">
        <f>IF(Proiecte_finalizare!E86=Coordonatori_principali!$J$1,1-Cotutela!$AU86,0)</f>
        <v>1</v>
      </c>
      <c r="K86" s="6">
        <f>IF(Proiecte_finalizare!E86=Coordonatori_principali!$K$1,1-Cotutela!$AU86,0)</f>
        <v>0</v>
      </c>
      <c r="L86" s="6">
        <f>IF(Proiecte_finalizare!E86=Coordonatori_principali!$L$1,1-Cotutela!$AU86,0)</f>
        <v>0</v>
      </c>
      <c r="M86" s="6">
        <f>IF(Proiecte_finalizare!E86=Coordonatori_principali!$M$1,1-Cotutela!$AU86,0)</f>
        <v>0</v>
      </c>
      <c r="N86" s="6">
        <f>IF(Proiecte_finalizare!E86=Coordonatori_principali!$N$1,1-Cotutela!$AU86,0)</f>
        <v>0</v>
      </c>
      <c r="O86" s="6">
        <f>IF(Proiecte_finalizare!E86=Coordonatori_principali!$O$1,1-Cotutela!$AU86,0)</f>
        <v>0</v>
      </c>
      <c r="P86" s="6">
        <f>IF(Proiecte_finalizare!E86=Coordonatori_principali!$P$1,1-Cotutela!$AU86,0)</f>
        <v>0</v>
      </c>
      <c r="Q86" s="6">
        <f>IF(Proiecte_finalizare!E86=Coordonatori_principali!$Q$1,1-Cotutela!$AU86,0)</f>
        <v>0</v>
      </c>
      <c r="R86" s="6">
        <f>IF(Proiecte_finalizare!E86=Coordonatori_principali!$R$1,1-Cotutela!$AU86,0)</f>
        <v>0</v>
      </c>
      <c r="S86" s="6">
        <f>IF(Proiecte_finalizare!E86=Coordonatori_principali!$S$1,1-Cotutela!$AU86,0)</f>
        <v>0</v>
      </c>
      <c r="T86" s="6">
        <f>IF(Proiecte_finalizare!E86=Coordonatori_principali!$T$1,1-Cotutela!$AU86,0)</f>
        <v>0</v>
      </c>
      <c r="U86" s="6">
        <f>IF(Proiecte_finalizare!E86=Coordonatori_principali!$U$1,1-Cotutela!$AU86,0)</f>
        <v>0</v>
      </c>
      <c r="V86" s="6">
        <f>IF(Proiecte_finalizare!E86=Coordonatori_principali!$V$1,1-Cotutela!$AU86,0)</f>
        <v>0</v>
      </c>
      <c r="W86" s="6">
        <f>IF(Proiecte_finalizare!E86=Coordonatori_principali!$W$1,1-Cotutela!$AU86,0)</f>
        <v>0</v>
      </c>
      <c r="X86" s="6">
        <f>IF(Proiecte_finalizare!E86=Coordonatori_principali!$X$1,1-Cotutela!$AU86,0)</f>
        <v>0</v>
      </c>
      <c r="Y86" s="6">
        <f>IF(Proiecte_finalizare!E86=Coordonatori_principali!$Y$1,1-Cotutela!$AU86,0)</f>
        <v>0</v>
      </c>
      <c r="Z86" s="6">
        <f>IF(Proiecte_finalizare!E86=Coordonatori_principali!$Z$1,1-Cotutela!$AU86,0)</f>
        <v>0</v>
      </c>
      <c r="AA86" s="6">
        <f>IF(Proiecte_finalizare!E86=Coordonatori_principali!$AA$1,1-Cotutela!$AU86,0)</f>
        <v>0</v>
      </c>
      <c r="AB86" s="6">
        <f>IF(Proiecte_finalizare!E86=Coordonatori_principali!$AB$1,1-Cotutela!$AU86,0)</f>
        <v>0</v>
      </c>
      <c r="AC86" s="6">
        <f>IF(Proiecte_finalizare!E86=Coordonatori_principali!$AC$1,1-Cotutela!$AU86,0)</f>
        <v>0</v>
      </c>
      <c r="AD86" s="6">
        <f>IF(Proiecte_finalizare!E86=Coordonatori_principali!$AD$1,1-Cotutela!$AU86,0)</f>
        <v>0</v>
      </c>
    </row>
    <row r="87" spans="1:30" x14ac:dyDescent="0.3">
      <c r="A87">
        <f>Proiecte_finalizare!A87</f>
        <v>86</v>
      </c>
      <c r="B87" t="str">
        <f>Proiecte_finalizare!B87</f>
        <v>CIUNEL D. MIHAI-VLAD-TEODOR</v>
      </c>
      <c r="C87" s="6">
        <f>IF(Proiecte_finalizare!E87=Coordonatori_principali!$C$1,1-Cotutela!$AU87,0)</f>
        <v>0</v>
      </c>
      <c r="D87" s="6">
        <f>IF(Proiecte_finalizare!E87=Coordonatori_principali!$D$1,1-Cotutela!$AU87,0)</f>
        <v>0</v>
      </c>
      <c r="E87" s="6">
        <f>IF(Proiecte_finalizare!E87=Coordonatori_principali!$E$1,1-Cotutela!$AU87,0)</f>
        <v>0</v>
      </c>
      <c r="F87" s="6">
        <f>IF(Proiecte_finalizare!E87=Coordonatori_principali!$F$1,1-Cotutela!$AU87,0)</f>
        <v>0</v>
      </c>
      <c r="G87" s="6">
        <f>IF(Proiecte_finalizare!E87=Coordonatori_principali!$G$1,1-Cotutela!$AU87,0)</f>
        <v>0</v>
      </c>
      <c r="H87" s="6">
        <f>IF(Proiecte_finalizare!E87=Coordonatori_principali!$H$1,1-Cotutela!$AU87,0)</f>
        <v>0</v>
      </c>
      <c r="I87" s="6">
        <f>IF(Proiecte_finalizare!E87=Coordonatori_principali!$I$1,1-Cotutela!$AU87,0)</f>
        <v>0</v>
      </c>
      <c r="J87" s="6">
        <f>IF(Proiecte_finalizare!E87=Coordonatori_principali!$J$1,1-Cotutela!$AU87,0)</f>
        <v>0</v>
      </c>
      <c r="K87" s="6">
        <f>IF(Proiecte_finalizare!E87=Coordonatori_principali!$K$1,1-Cotutela!$AU87,0)</f>
        <v>0</v>
      </c>
      <c r="L87" s="6">
        <f>IF(Proiecte_finalizare!E87=Coordonatori_principali!$L$1,1-Cotutela!$AU87,0)</f>
        <v>0</v>
      </c>
      <c r="M87" s="6">
        <f>IF(Proiecte_finalizare!E87=Coordonatori_principali!$M$1,1-Cotutela!$AU87,0)</f>
        <v>0</v>
      </c>
      <c r="N87" s="6">
        <f>IF(Proiecte_finalizare!E87=Coordonatori_principali!$N$1,1-Cotutela!$AU87,0)</f>
        <v>0</v>
      </c>
      <c r="O87" s="6">
        <f>IF(Proiecte_finalizare!E87=Coordonatori_principali!$O$1,1-Cotutela!$AU87,0)</f>
        <v>0</v>
      </c>
      <c r="P87" s="6">
        <f>IF(Proiecte_finalizare!E87=Coordonatori_principali!$P$1,1-Cotutela!$AU87,0)</f>
        <v>0</v>
      </c>
      <c r="Q87" s="6">
        <f>IF(Proiecte_finalizare!E87=Coordonatori_principali!$Q$1,1-Cotutela!$AU87,0)</f>
        <v>0</v>
      </c>
      <c r="R87" s="6">
        <f>IF(Proiecte_finalizare!E87=Coordonatori_principali!$R$1,1-Cotutela!$AU87,0)</f>
        <v>0</v>
      </c>
      <c r="S87" s="6">
        <f>IF(Proiecte_finalizare!E87=Coordonatori_principali!$S$1,1-Cotutela!$AU87,0)</f>
        <v>0</v>
      </c>
      <c r="T87" s="6">
        <f>IF(Proiecte_finalizare!E87=Coordonatori_principali!$T$1,1-Cotutela!$AU87,0)</f>
        <v>0</v>
      </c>
      <c r="U87" s="6">
        <f>IF(Proiecte_finalizare!E87=Coordonatori_principali!$U$1,1-Cotutela!$AU87,0)</f>
        <v>0</v>
      </c>
      <c r="V87" s="6">
        <f>IF(Proiecte_finalizare!E87=Coordonatori_principali!$V$1,1-Cotutela!$AU87,0)</f>
        <v>0</v>
      </c>
      <c r="W87" s="6">
        <f>IF(Proiecte_finalizare!E87=Coordonatori_principali!$W$1,1-Cotutela!$AU87,0)</f>
        <v>0</v>
      </c>
      <c r="X87" s="6">
        <f>IF(Proiecte_finalizare!E87=Coordonatori_principali!$X$1,1-Cotutela!$AU87,0)</f>
        <v>0</v>
      </c>
      <c r="Y87" s="6">
        <f>IF(Proiecte_finalizare!E87=Coordonatori_principali!$Y$1,1-Cotutela!$AU87,0)</f>
        <v>0</v>
      </c>
      <c r="Z87" s="6">
        <f>IF(Proiecte_finalizare!E87=Coordonatori_principali!$Z$1,1-Cotutela!$AU87,0)</f>
        <v>0</v>
      </c>
      <c r="AA87" s="6">
        <f>IF(Proiecte_finalizare!E87=Coordonatori_principali!$AA$1,1-Cotutela!$AU87,0)</f>
        <v>0</v>
      </c>
      <c r="AB87" s="6">
        <f>IF(Proiecte_finalizare!E87=Coordonatori_principali!$AB$1,1-Cotutela!$AU87,0)</f>
        <v>0</v>
      </c>
      <c r="AC87" s="6">
        <f>IF(Proiecte_finalizare!E87=Coordonatori_principali!$AC$1,1-Cotutela!$AU87,0)</f>
        <v>0</v>
      </c>
      <c r="AD87" s="6">
        <f>IF(Proiecte_finalizare!E87=Coordonatori_principali!$AD$1,1-Cotutela!$AU87,0)</f>
        <v>0</v>
      </c>
    </row>
    <row r="88" spans="1:30" x14ac:dyDescent="0.3">
      <c r="A88">
        <f>Proiecte_finalizare!A88</f>
        <v>87</v>
      </c>
      <c r="B88" t="str">
        <f>Proiecte_finalizare!B88</f>
        <v>CÎRSTOCEA M.-I. MARIUS-ALIN</v>
      </c>
      <c r="C88" s="6">
        <f>IF(Proiecte_finalizare!E88=Coordonatori_principali!$C$1,1-Cotutela!$AU88,0)</f>
        <v>0</v>
      </c>
      <c r="D88" s="6">
        <f>IF(Proiecte_finalizare!E88=Coordonatori_principali!$D$1,1-Cotutela!$AU88,0)</f>
        <v>0</v>
      </c>
      <c r="E88" s="6">
        <f>IF(Proiecte_finalizare!E88=Coordonatori_principali!$E$1,1-Cotutela!$AU88,0)</f>
        <v>0</v>
      </c>
      <c r="F88" s="6">
        <f>IF(Proiecte_finalizare!E88=Coordonatori_principali!$F$1,1-Cotutela!$AU88,0)</f>
        <v>0</v>
      </c>
      <c r="G88" s="6">
        <f>IF(Proiecte_finalizare!E88=Coordonatori_principali!$G$1,1-Cotutela!$AU88,0)</f>
        <v>0</v>
      </c>
      <c r="H88" s="6">
        <f>IF(Proiecte_finalizare!E88=Coordonatori_principali!$H$1,1-Cotutela!$AU88,0)</f>
        <v>0</v>
      </c>
      <c r="I88" s="6">
        <f>IF(Proiecte_finalizare!E88=Coordonatori_principali!$I$1,1-Cotutela!$AU88,0)</f>
        <v>0</v>
      </c>
      <c r="J88" s="6">
        <f>IF(Proiecte_finalizare!E88=Coordonatori_principali!$J$1,1-Cotutela!$AU88,0)</f>
        <v>0</v>
      </c>
      <c r="K88" s="6">
        <f>IF(Proiecte_finalizare!E88=Coordonatori_principali!$K$1,1-Cotutela!$AU88,0)</f>
        <v>0</v>
      </c>
      <c r="L88" s="6">
        <f>IF(Proiecte_finalizare!E88=Coordonatori_principali!$L$1,1-Cotutela!$AU88,0)</f>
        <v>0</v>
      </c>
      <c r="M88" s="6">
        <f>IF(Proiecte_finalizare!E88=Coordonatori_principali!$M$1,1-Cotutela!$AU88,0)</f>
        <v>0</v>
      </c>
      <c r="N88" s="6">
        <f>IF(Proiecte_finalizare!E88=Coordonatori_principali!$N$1,1-Cotutela!$AU88,0)</f>
        <v>0</v>
      </c>
      <c r="O88" s="6">
        <f>IF(Proiecte_finalizare!E88=Coordonatori_principali!$O$1,1-Cotutela!$AU88,0)</f>
        <v>0</v>
      </c>
      <c r="P88" s="6">
        <f>IF(Proiecte_finalizare!E88=Coordonatori_principali!$P$1,1-Cotutela!$AU88,0)</f>
        <v>0</v>
      </c>
      <c r="Q88" s="6">
        <f>IF(Proiecte_finalizare!E88=Coordonatori_principali!$Q$1,1-Cotutela!$AU88,0)</f>
        <v>0</v>
      </c>
      <c r="R88" s="6">
        <f>IF(Proiecte_finalizare!E88=Coordonatori_principali!$R$1,1-Cotutela!$AU88,0)</f>
        <v>0</v>
      </c>
      <c r="S88" s="6">
        <f>IF(Proiecte_finalizare!E88=Coordonatori_principali!$S$1,1-Cotutela!$AU88,0)</f>
        <v>0</v>
      </c>
      <c r="T88" s="6">
        <f>IF(Proiecte_finalizare!E88=Coordonatori_principali!$T$1,1-Cotutela!$AU88,0)</f>
        <v>0</v>
      </c>
      <c r="U88" s="6">
        <f>IF(Proiecte_finalizare!E88=Coordonatori_principali!$U$1,1-Cotutela!$AU88,0)</f>
        <v>0</v>
      </c>
      <c r="V88" s="6">
        <f>IF(Proiecte_finalizare!E88=Coordonatori_principali!$V$1,1-Cotutela!$AU88,0)</f>
        <v>0</v>
      </c>
      <c r="W88" s="6">
        <f>IF(Proiecte_finalizare!E88=Coordonatori_principali!$W$1,1-Cotutela!$AU88,0)</f>
        <v>0</v>
      </c>
      <c r="X88" s="6">
        <f>IF(Proiecte_finalizare!E88=Coordonatori_principali!$X$1,1-Cotutela!$AU88,0)</f>
        <v>0</v>
      </c>
      <c r="Y88" s="6">
        <f>IF(Proiecte_finalizare!E88=Coordonatori_principali!$Y$1,1-Cotutela!$AU88,0)</f>
        <v>0</v>
      </c>
      <c r="Z88" s="6">
        <f>IF(Proiecte_finalizare!E88=Coordonatori_principali!$Z$1,1-Cotutela!$AU88,0)</f>
        <v>0</v>
      </c>
      <c r="AA88" s="6">
        <f>IF(Proiecte_finalizare!E88=Coordonatori_principali!$AA$1,1-Cotutela!$AU88,0)</f>
        <v>0</v>
      </c>
      <c r="AB88" s="6">
        <f>IF(Proiecte_finalizare!E88=Coordonatori_principali!$AB$1,1-Cotutela!$AU88,0)</f>
        <v>0</v>
      </c>
      <c r="AC88" s="6">
        <f>IF(Proiecte_finalizare!E88=Coordonatori_principali!$AC$1,1-Cotutela!$AU88,0)</f>
        <v>0</v>
      </c>
      <c r="AD88" s="6">
        <f>IF(Proiecte_finalizare!E88=Coordonatori_principali!$AD$1,1-Cotutela!$AU88,0)</f>
        <v>0</v>
      </c>
    </row>
    <row r="89" spans="1:30" x14ac:dyDescent="0.3">
      <c r="A89">
        <f>Proiecte_finalizare!A89</f>
        <v>88</v>
      </c>
      <c r="B89" t="str">
        <f>Proiecte_finalizare!B89</f>
        <v>CONSTANTINESCU C.-F. RAREȘ-FLORENTIN</v>
      </c>
      <c r="C89" s="6">
        <f>IF(Proiecte_finalizare!E89=Coordonatori_principali!$C$1,1-Cotutela!$AU89,0)</f>
        <v>0</v>
      </c>
      <c r="D89" s="6">
        <f>IF(Proiecte_finalizare!E89=Coordonatori_principali!$D$1,1-Cotutela!$AU89,0)</f>
        <v>0</v>
      </c>
      <c r="E89" s="6">
        <f>IF(Proiecte_finalizare!E89=Coordonatori_principali!$E$1,1-Cotutela!$AU89,0)</f>
        <v>0</v>
      </c>
      <c r="F89" s="6">
        <f>IF(Proiecte_finalizare!E89=Coordonatori_principali!$F$1,1-Cotutela!$AU89,0)</f>
        <v>0</v>
      </c>
      <c r="G89" s="6">
        <f>IF(Proiecte_finalizare!E89=Coordonatori_principali!$G$1,1-Cotutela!$AU89,0)</f>
        <v>0</v>
      </c>
      <c r="H89" s="6">
        <f>IF(Proiecte_finalizare!E89=Coordonatori_principali!$H$1,1-Cotutela!$AU89,0)</f>
        <v>0</v>
      </c>
      <c r="I89" s="6">
        <f>IF(Proiecte_finalizare!E89=Coordonatori_principali!$I$1,1-Cotutela!$AU89,0)</f>
        <v>0</v>
      </c>
      <c r="J89" s="6">
        <f>IF(Proiecte_finalizare!E89=Coordonatori_principali!$J$1,1-Cotutela!$AU89,0)</f>
        <v>0</v>
      </c>
      <c r="K89" s="6">
        <f>IF(Proiecte_finalizare!E89=Coordonatori_principali!$K$1,1-Cotutela!$AU89,0)</f>
        <v>0</v>
      </c>
      <c r="L89" s="6">
        <f>IF(Proiecte_finalizare!E89=Coordonatori_principali!$L$1,1-Cotutela!$AU89,0)</f>
        <v>0</v>
      </c>
      <c r="M89" s="6">
        <f>IF(Proiecte_finalizare!E89=Coordonatori_principali!$M$1,1-Cotutela!$AU89,0)</f>
        <v>0</v>
      </c>
      <c r="N89" s="6">
        <f>IF(Proiecte_finalizare!E89=Coordonatori_principali!$N$1,1-Cotutela!$AU89,0)</f>
        <v>0</v>
      </c>
      <c r="O89" s="6">
        <f>IF(Proiecte_finalizare!E89=Coordonatori_principali!$O$1,1-Cotutela!$AU89,0)</f>
        <v>0</v>
      </c>
      <c r="P89" s="6">
        <f>IF(Proiecte_finalizare!E89=Coordonatori_principali!$P$1,1-Cotutela!$AU89,0)</f>
        <v>0</v>
      </c>
      <c r="Q89" s="6">
        <f>IF(Proiecte_finalizare!E89=Coordonatori_principali!$Q$1,1-Cotutela!$AU89,0)</f>
        <v>0</v>
      </c>
      <c r="R89" s="6">
        <f>IF(Proiecte_finalizare!E89=Coordonatori_principali!$R$1,1-Cotutela!$AU89,0)</f>
        <v>0</v>
      </c>
      <c r="S89" s="6">
        <f>IF(Proiecte_finalizare!E89=Coordonatori_principali!$S$1,1-Cotutela!$AU89,0)</f>
        <v>0</v>
      </c>
      <c r="T89" s="6">
        <f>IF(Proiecte_finalizare!E89=Coordonatori_principali!$T$1,1-Cotutela!$AU89,0)</f>
        <v>0</v>
      </c>
      <c r="U89" s="6">
        <f>IF(Proiecte_finalizare!E89=Coordonatori_principali!$U$1,1-Cotutela!$AU89,0)</f>
        <v>0</v>
      </c>
      <c r="V89" s="6">
        <f>IF(Proiecte_finalizare!E89=Coordonatori_principali!$V$1,1-Cotutela!$AU89,0)</f>
        <v>0</v>
      </c>
      <c r="W89" s="6">
        <f>IF(Proiecte_finalizare!E89=Coordonatori_principali!$W$1,1-Cotutela!$AU89,0)</f>
        <v>0</v>
      </c>
      <c r="X89" s="6">
        <f>IF(Proiecte_finalizare!E89=Coordonatori_principali!$X$1,1-Cotutela!$AU89,0)</f>
        <v>0</v>
      </c>
      <c r="Y89" s="6">
        <f>IF(Proiecte_finalizare!E89=Coordonatori_principali!$Y$1,1-Cotutela!$AU89,0)</f>
        <v>0</v>
      </c>
      <c r="Z89" s="6">
        <f>IF(Proiecte_finalizare!E89=Coordonatori_principali!$Z$1,1-Cotutela!$AU89,0)</f>
        <v>0</v>
      </c>
      <c r="AA89" s="6">
        <f>IF(Proiecte_finalizare!E89=Coordonatori_principali!$AA$1,1-Cotutela!$AU89,0)</f>
        <v>0</v>
      </c>
      <c r="AB89" s="6">
        <f>IF(Proiecte_finalizare!E89=Coordonatori_principali!$AB$1,1-Cotutela!$AU89,0)</f>
        <v>0</v>
      </c>
      <c r="AC89" s="6">
        <f>IF(Proiecte_finalizare!E89=Coordonatori_principali!$AC$1,1-Cotutela!$AU89,0)</f>
        <v>0</v>
      </c>
      <c r="AD89" s="6">
        <f>IF(Proiecte_finalizare!E89=Coordonatori_principali!$AD$1,1-Cotutela!$AU89,0)</f>
        <v>0</v>
      </c>
    </row>
    <row r="90" spans="1:30" x14ac:dyDescent="0.3">
      <c r="A90">
        <f>Proiecte_finalizare!A90</f>
        <v>89</v>
      </c>
      <c r="B90" t="str">
        <f>Proiecte_finalizare!B90</f>
        <v>COTFASĂ L. ANDREI-ALEXANDRU</v>
      </c>
      <c r="C90" s="6">
        <f>IF(Proiecte_finalizare!E90=Coordonatori_principali!$C$1,1-Cotutela!$AU90,0)</f>
        <v>0</v>
      </c>
      <c r="D90" s="6">
        <f>IF(Proiecte_finalizare!E90=Coordonatori_principali!$D$1,1-Cotutela!$AU90,0)</f>
        <v>0</v>
      </c>
      <c r="E90" s="6">
        <f>IF(Proiecte_finalizare!E90=Coordonatori_principali!$E$1,1-Cotutela!$AU90,0)</f>
        <v>0</v>
      </c>
      <c r="F90" s="6">
        <f>IF(Proiecte_finalizare!E90=Coordonatori_principali!$F$1,1-Cotutela!$AU90,0)</f>
        <v>0</v>
      </c>
      <c r="G90" s="6">
        <f>IF(Proiecte_finalizare!E90=Coordonatori_principali!$G$1,1-Cotutela!$AU90,0)</f>
        <v>0</v>
      </c>
      <c r="H90" s="6">
        <f>IF(Proiecte_finalizare!E90=Coordonatori_principali!$H$1,1-Cotutela!$AU90,0)</f>
        <v>0</v>
      </c>
      <c r="I90" s="6">
        <f>IF(Proiecte_finalizare!E90=Coordonatori_principali!$I$1,1-Cotutela!$AU90,0)</f>
        <v>0</v>
      </c>
      <c r="J90" s="6">
        <f>IF(Proiecte_finalizare!E90=Coordonatori_principali!$J$1,1-Cotutela!$AU90,0)</f>
        <v>0</v>
      </c>
      <c r="K90" s="6">
        <f>IF(Proiecte_finalizare!E90=Coordonatori_principali!$K$1,1-Cotutela!$AU90,0)</f>
        <v>0</v>
      </c>
      <c r="L90" s="6">
        <f>IF(Proiecte_finalizare!E90=Coordonatori_principali!$L$1,1-Cotutela!$AU90,0)</f>
        <v>0</v>
      </c>
      <c r="M90" s="6">
        <f>IF(Proiecte_finalizare!E90=Coordonatori_principali!$M$1,1-Cotutela!$AU90,0)</f>
        <v>0</v>
      </c>
      <c r="N90" s="6">
        <f>IF(Proiecte_finalizare!E90=Coordonatori_principali!$N$1,1-Cotutela!$AU90,0)</f>
        <v>0</v>
      </c>
      <c r="O90" s="6">
        <f>IF(Proiecte_finalizare!E90=Coordonatori_principali!$O$1,1-Cotutela!$AU90,0)</f>
        <v>0</v>
      </c>
      <c r="P90" s="6">
        <f>IF(Proiecte_finalizare!E90=Coordonatori_principali!$P$1,1-Cotutela!$AU90,0)</f>
        <v>0</v>
      </c>
      <c r="Q90" s="6">
        <f>IF(Proiecte_finalizare!E90=Coordonatori_principali!$Q$1,1-Cotutela!$AU90,0)</f>
        <v>0</v>
      </c>
      <c r="R90" s="6">
        <f>IF(Proiecte_finalizare!E90=Coordonatori_principali!$R$1,1-Cotutela!$AU90,0)</f>
        <v>0</v>
      </c>
      <c r="S90" s="6">
        <f>IF(Proiecte_finalizare!E90=Coordonatori_principali!$S$1,1-Cotutela!$AU90,0)</f>
        <v>0</v>
      </c>
      <c r="T90" s="6">
        <f>IF(Proiecte_finalizare!E90=Coordonatori_principali!$T$1,1-Cotutela!$AU90,0)</f>
        <v>0</v>
      </c>
      <c r="U90" s="6">
        <f>IF(Proiecte_finalizare!E90=Coordonatori_principali!$U$1,1-Cotutela!$AU90,0)</f>
        <v>0</v>
      </c>
      <c r="V90" s="6">
        <f>IF(Proiecte_finalizare!E90=Coordonatori_principali!$V$1,1-Cotutela!$AU90,0)</f>
        <v>0</v>
      </c>
      <c r="W90" s="6">
        <f>IF(Proiecte_finalizare!E90=Coordonatori_principali!$W$1,1-Cotutela!$AU90,0)</f>
        <v>0</v>
      </c>
      <c r="X90" s="6">
        <f>IF(Proiecte_finalizare!E90=Coordonatori_principali!$X$1,1-Cotutela!$AU90,0)</f>
        <v>0</v>
      </c>
      <c r="Y90" s="6">
        <f>IF(Proiecte_finalizare!E90=Coordonatori_principali!$Y$1,1-Cotutela!$AU90,0)</f>
        <v>0</v>
      </c>
      <c r="Z90" s="6">
        <f>IF(Proiecte_finalizare!E90=Coordonatori_principali!$Z$1,1-Cotutela!$AU90,0)</f>
        <v>0</v>
      </c>
      <c r="AA90" s="6">
        <f>IF(Proiecte_finalizare!E90=Coordonatori_principali!$AA$1,1-Cotutela!$AU90,0)</f>
        <v>1</v>
      </c>
      <c r="AB90" s="6">
        <f>IF(Proiecte_finalizare!E90=Coordonatori_principali!$AB$1,1-Cotutela!$AU90,0)</f>
        <v>0</v>
      </c>
      <c r="AC90" s="6">
        <f>IF(Proiecte_finalizare!E90=Coordonatori_principali!$AC$1,1-Cotutela!$AU90,0)</f>
        <v>0</v>
      </c>
      <c r="AD90" s="6">
        <f>IF(Proiecte_finalizare!E90=Coordonatori_principali!$AD$1,1-Cotutela!$AU90,0)</f>
        <v>0</v>
      </c>
    </row>
    <row r="91" spans="1:30" x14ac:dyDescent="0.3">
      <c r="A91">
        <f>Proiecte_finalizare!A91</f>
        <v>90</v>
      </c>
      <c r="B91" t="str">
        <f>Proiecte_finalizare!B91</f>
        <v>DASCĂLU I. ANDREI-VLĂDUȚ</v>
      </c>
      <c r="C91" s="6">
        <f>IF(Proiecte_finalizare!E91=Coordonatori_principali!$C$1,1-Cotutela!$AU91,0)</f>
        <v>0</v>
      </c>
      <c r="D91" s="6">
        <f>IF(Proiecte_finalizare!E91=Coordonatori_principali!$D$1,1-Cotutela!$AU91,0)</f>
        <v>0</v>
      </c>
      <c r="E91" s="6">
        <f>IF(Proiecte_finalizare!E91=Coordonatori_principali!$E$1,1-Cotutela!$AU91,0)</f>
        <v>0</v>
      </c>
      <c r="F91" s="6">
        <f>IF(Proiecte_finalizare!E91=Coordonatori_principali!$F$1,1-Cotutela!$AU91,0)</f>
        <v>0</v>
      </c>
      <c r="G91" s="6">
        <f>IF(Proiecte_finalizare!E91=Coordonatori_principali!$G$1,1-Cotutela!$AU91,0)</f>
        <v>0</v>
      </c>
      <c r="H91" s="6">
        <f>IF(Proiecte_finalizare!E91=Coordonatori_principali!$H$1,1-Cotutela!$AU91,0)</f>
        <v>0</v>
      </c>
      <c r="I91" s="6">
        <f>IF(Proiecte_finalizare!E91=Coordonatori_principali!$I$1,1-Cotutela!$AU91,0)</f>
        <v>0</v>
      </c>
      <c r="J91" s="6">
        <f>IF(Proiecte_finalizare!E91=Coordonatori_principali!$J$1,1-Cotutela!$AU91,0)</f>
        <v>0</v>
      </c>
      <c r="K91" s="6">
        <f>IF(Proiecte_finalizare!E91=Coordonatori_principali!$K$1,1-Cotutela!$AU91,0)</f>
        <v>0</v>
      </c>
      <c r="L91" s="6">
        <f>IF(Proiecte_finalizare!E91=Coordonatori_principali!$L$1,1-Cotutela!$AU91,0)</f>
        <v>0</v>
      </c>
      <c r="M91" s="6">
        <f>IF(Proiecte_finalizare!E91=Coordonatori_principali!$M$1,1-Cotutela!$AU91,0)</f>
        <v>0</v>
      </c>
      <c r="N91" s="6">
        <f>IF(Proiecte_finalizare!E91=Coordonatori_principali!$N$1,1-Cotutela!$AU91,0)</f>
        <v>0</v>
      </c>
      <c r="O91" s="6">
        <f>IF(Proiecte_finalizare!E91=Coordonatori_principali!$O$1,1-Cotutela!$AU91,0)</f>
        <v>0</v>
      </c>
      <c r="P91" s="6">
        <f>IF(Proiecte_finalizare!E91=Coordonatori_principali!$P$1,1-Cotutela!$AU91,0)</f>
        <v>0</v>
      </c>
      <c r="Q91" s="6">
        <f>IF(Proiecte_finalizare!E91=Coordonatori_principali!$Q$1,1-Cotutela!$AU91,0)</f>
        <v>0</v>
      </c>
      <c r="R91" s="6">
        <f>IF(Proiecte_finalizare!E91=Coordonatori_principali!$R$1,1-Cotutela!$AU91,0)</f>
        <v>0</v>
      </c>
      <c r="S91" s="6">
        <f>IF(Proiecte_finalizare!E91=Coordonatori_principali!$S$1,1-Cotutela!$AU91,0)</f>
        <v>0</v>
      </c>
      <c r="T91" s="6">
        <f>IF(Proiecte_finalizare!E91=Coordonatori_principali!$T$1,1-Cotutela!$AU91,0)</f>
        <v>0</v>
      </c>
      <c r="U91" s="6">
        <f>IF(Proiecte_finalizare!E91=Coordonatori_principali!$U$1,1-Cotutela!$AU91,0)</f>
        <v>0</v>
      </c>
      <c r="V91" s="6">
        <f>IF(Proiecte_finalizare!E91=Coordonatori_principali!$V$1,1-Cotutela!$AU91,0)</f>
        <v>0</v>
      </c>
      <c r="W91" s="6">
        <f>IF(Proiecte_finalizare!E91=Coordonatori_principali!$W$1,1-Cotutela!$AU91,0)</f>
        <v>0</v>
      </c>
      <c r="X91" s="6">
        <f>IF(Proiecte_finalizare!E91=Coordonatori_principali!$X$1,1-Cotutela!$AU91,0)</f>
        <v>0</v>
      </c>
      <c r="Y91" s="6">
        <f>IF(Proiecte_finalizare!E91=Coordonatori_principali!$Y$1,1-Cotutela!$AU91,0)</f>
        <v>0</v>
      </c>
      <c r="Z91" s="6">
        <f>IF(Proiecte_finalizare!E91=Coordonatori_principali!$Z$1,1-Cotutela!$AU91,0)</f>
        <v>0</v>
      </c>
      <c r="AA91" s="6">
        <f>IF(Proiecte_finalizare!E91=Coordonatori_principali!$AA$1,1-Cotutela!$AU91,0)</f>
        <v>0</v>
      </c>
      <c r="AB91" s="6">
        <f>IF(Proiecte_finalizare!E91=Coordonatori_principali!$AB$1,1-Cotutela!$AU91,0)</f>
        <v>0</v>
      </c>
      <c r="AC91" s="6">
        <f>IF(Proiecte_finalizare!E91=Coordonatori_principali!$AC$1,1-Cotutela!$AU91,0)</f>
        <v>0</v>
      </c>
      <c r="AD91" s="6">
        <f>IF(Proiecte_finalizare!E91=Coordonatori_principali!$AD$1,1-Cotutela!$AU91,0)</f>
        <v>0</v>
      </c>
    </row>
    <row r="92" spans="1:30" x14ac:dyDescent="0.3">
      <c r="A92">
        <f>Proiecte_finalizare!A92</f>
        <v>91</v>
      </c>
      <c r="B92" t="str">
        <f>Proiecte_finalizare!B92</f>
        <v>DĂBULEANU F. ADRIANA-ȘTEFANIA</v>
      </c>
      <c r="C92" s="6">
        <f>IF(Proiecte_finalizare!E92=Coordonatori_principali!$C$1,1-Cotutela!$AU92,0)</f>
        <v>0</v>
      </c>
      <c r="D92" s="6">
        <f>IF(Proiecte_finalizare!E92=Coordonatori_principali!$D$1,1-Cotutela!$AU92,0)</f>
        <v>0</v>
      </c>
      <c r="E92" s="6">
        <f>IF(Proiecte_finalizare!E92=Coordonatori_principali!$E$1,1-Cotutela!$AU92,0)</f>
        <v>0</v>
      </c>
      <c r="F92" s="6">
        <f>IF(Proiecte_finalizare!E92=Coordonatori_principali!$F$1,1-Cotutela!$AU92,0)</f>
        <v>0</v>
      </c>
      <c r="G92" s="6">
        <f>IF(Proiecte_finalizare!E92=Coordonatori_principali!$G$1,1-Cotutela!$AU92,0)</f>
        <v>1</v>
      </c>
      <c r="H92" s="6">
        <f>IF(Proiecte_finalizare!E92=Coordonatori_principali!$H$1,1-Cotutela!$AU92,0)</f>
        <v>0</v>
      </c>
      <c r="I92" s="6">
        <f>IF(Proiecte_finalizare!E92=Coordonatori_principali!$I$1,1-Cotutela!$AU92,0)</f>
        <v>0</v>
      </c>
      <c r="J92" s="6">
        <f>IF(Proiecte_finalizare!E92=Coordonatori_principali!$J$1,1-Cotutela!$AU92,0)</f>
        <v>0</v>
      </c>
      <c r="K92" s="6">
        <f>IF(Proiecte_finalizare!E92=Coordonatori_principali!$K$1,1-Cotutela!$AU92,0)</f>
        <v>0</v>
      </c>
      <c r="L92" s="6">
        <f>IF(Proiecte_finalizare!E92=Coordonatori_principali!$L$1,1-Cotutela!$AU92,0)</f>
        <v>0</v>
      </c>
      <c r="M92" s="6">
        <f>IF(Proiecte_finalizare!E92=Coordonatori_principali!$M$1,1-Cotutela!$AU92,0)</f>
        <v>0</v>
      </c>
      <c r="N92" s="6">
        <f>IF(Proiecte_finalizare!E92=Coordonatori_principali!$N$1,1-Cotutela!$AU92,0)</f>
        <v>0</v>
      </c>
      <c r="O92" s="6">
        <f>IF(Proiecte_finalizare!E92=Coordonatori_principali!$O$1,1-Cotutela!$AU92,0)</f>
        <v>0</v>
      </c>
      <c r="P92" s="6">
        <f>IF(Proiecte_finalizare!E92=Coordonatori_principali!$P$1,1-Cotutela!$AU92,0)</f>
        <v>0</v>
      </c>
      <c r="Q92" s="6">
        <f>IF(Proiecte_finalizare!E92=Coordonatori_principali!$Q$1,1-Cotutela!$AU92,0)</f>
        <v>0</v>
      </c>
      <c r="R92" s="6">
        <f>IF(Proiecte_finalizare!E92=Coordonatori_principali!$R$1,1-Cotutela!$AU92,0)</f>
        <v>0</v>
      </c>
      <c r="S92" s="6">
        <f>IF(Proiecte_finalizare!E92=Coordonatori_principali!$S$1,1-Cotutela!$AU92,0)</f>
        <v>0</v>
      </c>
      <c r="T92" s="6">
        <f>IF(Proiecte_finalizare!E92=Coordonatori_principali!$T$1,1-Cotutela!$AU92,0)</f>
        <v>0</v>
      </c>
      <c r="U92" s="6">
        <f>IF(Proiecte_finalizare!E92=Coordonatori_principali!$U$1,1-Cotutela!$AU92,0)</f>
        <v>0</v>
      </c>
      <c r="V92" s="6">
        <f>IF(Proiecte_finalizare!E92=Coordonatori_principali!$V$1,1-Cotutela!$AU92,0)</f>
        <v>0</v>
      </c>
      <c r="W92" s="6">
        <f>IF(Proiecte_finalizare!E92=Coordonatori_principali!$W$1,1-Cotutela!$AU92,0)</f>
        <v>0</v>
      </c>
      <c r="X92" s="6">
        <f>IF(Proiecte_finalizare!E92=Coordonatori_principali!$X$1,1-Cotutela!$AU92,0)</f>
        <v>0</v>
      </c>
      <c r="Y92" s="6">
        <f>IF(Proiecte_finalizare!E92=Coordonatori_principali!$Y$1,1-Cotutela!$AU92,0)</f>
        <v>0</v>
      </c>
      <c r="Z92" s="6">
        <f>IF(Proiecte_finalizare!E92=Coordonatori_principali!$Z$1,1-Cotutela!$AU92,0)</f>
        <v>0</v>
      </c>
      <c r="AA92" s="6">
        <f>IF(Proiecte_finalizare!E92=Coordonatori_principali!$AA$1,1-Cotutela!$AU92,0)</f>
        <v>0</v>
      </c>
      <c r="AB92" s="6">
        <f>IF(Proiecte_finalizare!E92=Coordonatori_principali!$AB$1,1-Cotutela!$AU92,0)</f>
        <v>0</v>
      </c>
      <c r="AC92" s="6">
        <f>IF(Proiecte_finalizare!E92=Coordonatori_principali!$AC$1,1-Cotutela!$AU92,0)</f>
        <v>0</v>
      </c>
      <c r="AD92" s="6">
        <f>IF(Proiecte_finalizare!E92=Coordonatori_principali!$AD$1,1-Cotutela!$AU92,0)</f>
        <v>0</v>
      </c>
    </row>
    <row r="93" spans="1:30" x14ac:dyDescent="0.3">
      <c r="A93">
        <f>Proiecte_finalizare!A93</f>
        <v>92</v>
      </c>
      <c r="B93" t="str">
        <f>Proiecte_finalizare!B93</f>
        <v>DOP C.-C. FLORIN-RĂZVAN</v>
      </c>
      <c r="C93" s="6">
        <f>IF(Proiecte_finalizare!E93=Coordonatori_principali!$C$1,1-Cotutela!$AU93,0)</f>
        <v>0</v>
      </c>
      <c r="D93" s="6">
        <f>IF(Proiecte_finalizare!E93=Coordonatori_principali!$D$1,1-Cotutela!$AU93,0)</f>
        <v>0</v>
      </c>
      <c r="E93" s="6">
        <f>IF(Proiecte_finalizare!E93=Coordonatori_principali!$E$1,1-Cotutela!$AU93,0)</f>
        <v>0</v>
      </c>
      <c r="F93" s="6">
        <f>IF(Proiecte_finalizare!E93=Coordonatori_principali!$F$1,1-Cotutela!$AU93,0)</f>
        <v>0</v>
      </c>
      <c r="G93" s="6">
        <f>IF(Proiecte_finalizare!E93=Coordonatori_principali!$G$1,1-Cotutela!$AU93,0)</f>
        <v>0</v>
      </c>
      <c r="H93" s="6">
        <f>IF(Proiecte_finalizare!E93=Coordonatori_principali!$H$1,1-Cotutela!$AU93,0)</f>
        <v>0</v>
      </c>
      <c r="I93" s="6">
        <f>IF(Proiecte_finalizare!E93=Coordonatori_principali!$I$1,1-Cotutela!$AU93,0)</f>
        <v>0</v>
      </c>
      <c r="J93" s="6">
        <f>IF(Proiecte_finalizare!E93=Coordonatori_principali!$J$1,1-Cotutela!$AU93,0)</f>
        <v>0</v>
      </c>
      <c r="K93" s="6">
        <f>IF(Proiecte_finalizare!E93=Coordonatori_principali!$K$1,1-Cotutela!$AU93,0)</f>
        <v>0</v>
      </c>
      <c r="L93" s="6">
        <f>IF(Proiecte_finalizare!E93=Coordonatori_principali!$L$1,1-Cotutela!$AU93,0)</f>
        <v>0</v>
      </c>
      <c r="M93" s="6">
        <f>IF(Proiecte_finalizare!E93=Coordonatori_principali!$M$1,1-Cotutela!$AU93,0)</f>
        <v>0</v>
      </c>
      <c r="N93" s="6">
        <f>IF(Proiecte_finalizare!E93=Coordonatori_principali!$N$1,1-Cotutela!$AU93,0)</f>
        <v>0</v>
      </c>
      <c r="O93" s="6">
        <f>IF(Proiecte_finalizare!E93=Coordonatori_principali!$O$1,1-Cotutela!$AU93,0)</f>
        <v>0</v>
      </c>
      <c r="P93" s="6">
        <f>IF(Proiecte_finalizare!E93=Coordonatori_principali!$P$1,1-Cotutela!$AU93,0)</f>
        <v>0</v>
      </c>
      <c r="Q93" s="6">
        <f>IF(Proiecte_finalizare!E93=Coordonatori_principali!$Q$1,1-Cotutela!$AU93,0)</f>
        <v>0</v>
      </c>
      <c r="R93" s="6">
        <f>IF(Proiecte_finalizare!E93=Coordonatori_principali!$R$1,1-Cotutela!$AU93,0)</f>
        <v>0</v>
      </c>
      <c r="S93" s="6">
        <f>IF(Proiecte_finalizare!E93=Coordonatori_principali!$S$1,1-Cotutela!$AU93,0)</f>
        <v>0</v>
      </c>
      <c r="T93" s="6">
        <f>IF(Proiecte_finalizare!E93=Coordonatori_principali!$T$1,1-Cotutela!$AU93,0)</f>
        <v>0</v>
      </c>
      <c r="U93" s="6">
        <f>IF(Proiecte_finalizare!E93=Coordonatori_principali!$U$1,1-Cotutela!$AU93,0)</f>
        <v>0</v>
      </c>
      <c r="V93" s="6">
        <f>IF(Proiecte_finalizare!E93=Coordonatori_principali!$V$1,1-Cotutela!$AU93,0)</f>
        <v>0</v>
      </c>
      <c r="W93" s="6">
        <f>IF(Proiecte_finalizare!E93=Coordonatori_principali!$W$1,1-Cotutela!$AU93,0)</f>
        <v>0</v>
      </c>
      <c r="X93" s="6">
        <f>IF(Proiecte_finalizare!E93=Coordonatori_principali!$X$1,1-Cotutela!$AU93,0)</f>
        <v>0</v>
      </c>
      <c r="Y93" s="6">
        <f>IF(Proiecte_finalizare!E93=Coordonatori_principali!$Y$1,1-Cotutela!$AU93,0)</f>
        <v>0</v>
      </c>
      <c r="Z93" s="6">
        <f>IF(Proiecte_finalizare!E93=Coordonatori_principali!$Z$1,1-Cotutela!$AU93,0)</f>
        <v>0</v>
      </c>
      <c r="AA93" s="6">
        <f>IF(Proiecte_finalizare!E93=Coordonatori_principali!$AA$1,1-Cotutela!$AU93,0)</f>
        <v>0</v>
      </c>
      <c r="AB93" s="6">
        <f>IF(Proiecte_finalizare!E93=Coordonatori_principali!$AB$1,1-Cotutela!$AU93,0)</f>
        <v>0</v>
      </c>
      <c r="AC93" s="6">
        <f>IF(Proiecte_finalizare!E93=Coordonatori_principali!$AC$1,1-Cotutela!$AU93,0)</f>
        <v>0</v>
      </c>
      <c r="AD93" s="6">
        <f>IF(Proiecte_finalizare!E93=Coordonatori_principali!$AD$1,1-Cotutela!$AU93,0)</f>
        <v>0</v>
      </c>
    </row>
    <row r="94" spans="1:30" x14ac:dyDescent="0.3">
      <c r="A94">
        <f>Proiecte_finalizare!A94</f>
        <v>93</v>
      </c>
      <c r="B94" t="str">
        <f>Proiecte_finalizare!B94</f>
        <v>DRAGOMIR P. MARIUS-DORIAN</v>
      </c>
      <c r="C94" s="6">
        <f>IF(Proiecte_finalizare!E94=Coordonatori_principali!$C$1,1-Cotutela!$AU94,0)</f>
        <v>0</v>
      </c>
      <c r="D94" s="6">
        <f>IF(Proiecte_finalizare!E94=Coordonatori_principali!$D$1,1-Cotutela!$AU94,0)</f>
        <v>0</v>
      </c>
      <c r="E94" s="6">
        <f>IF(Proiecte_finalizare!E94=Coordonatori_principali!$E$1,1-Cotutela!$AU94,0)</f>
        <v>0</v>
      </c>
      <c r="F94" s="6">
        <f>IF(Proiecte_finalizare!E94=Coordonatori_principali!$F$1,1-Cotutela!$AU94,0)</f>
        <v>0</v>
      </c>
      <c r="G94" s="6">
        <f>IF(Proiecte_finalizare!E94=Coordonatori_principali!$G$1,1-Cotutela!$AU94,0)</f>
        <v>0</v>
      </c>
      <c r="H94" s="6">
        <f>IF(Proiecte_finalizare!E94=Coordonatori_principali!$H$1,1-Cotutela!$AU94,0)</f>
        <v>0</v>
      </c>
      <c r="I94" s="6">
        <f>IF(Proiecte_finalizare!E94=Coordonatori_principali!$I$1,1-Cotutela!$AU94,0)</f>
        <v>0</v>
      </c>
      <c r="J94" s="6">
        <f>IF(Proiecte_finalizare!E94=Coordonatori_principali!$J$1,1-Cotutela!$AU94,0)</f>
        <v>0</v>
      </c>
      <c r="K94" s="6">
        <f>IF(Proiecte_finalizare!E94=Coordonatori_principali!$K$1,1-Cotutela!$AU94,0)</f>
        <v>0</v>
      </c>
      <c r="L94" s="6">
        <f>IF(Proiecte_finalizare!E94=Coordonatori_principali!$L$1,1-Cotutela!$AU94,0)</f>
        <v>0</v>
      </c>
      <c r="M94" s="6">
        <f>IF(Proiecte_finalizare!E94=Coordonatori_principali!$M$1,1-Cotutela!$AU94,0)</f>
        <v>0</v>
      </c>
      <c r="N94" s="6">
        <f>IF(Proiecte_finalizare!E94=Coordonatori_principali!$N$1,1-Cotutela!$AU94,0)</f>
        <v>0</v>
      </c>
      <c r="O94" s="6">
        <f>IF(Proiecte_finalizare!E94=Coordonatori_principali!$O$1,1-Cotutela!$AU94,0)</f>
        <v>0</v>
      </c>
      <c r="P94" s="6">
        <f>IF(Proiecte_finalizare!E94=Coordonatori_principali!$P$1,1-Cotutela!$AU94,0)</f>
        <v>0</v>
      </c>
      <c r="Q94" s="6">
        <f>IF(Proiecte_finalizare!E94=Coordonatori_principali!$Q$1,1-Cotutela!$AU94,0)</f>
        <v>0</v>
      </c>
      <c r="R94" s="6">
        <f>IF(Proiecte_finalizare!E94=Coordonatori_principali!$R$1,1-Cotutela!$AU94,0)</f>
        <v>0</v>
      </c>
      <c r="S94" s="6">
        <f>IF(Proiecte_finalizare!E94=Coordonatori_principali!$S$1,1-Cotutela!$AU94,0)</f>
        <v>0</v>
      </c>
      <c r="T94" s="6">
        <f>IF(Proiecte_finalizare!E94=Coordonatori_principali!$T$1,1-Cotutela!$AU94,0)</f>
        <v>0</v>
      </c>
      <c r="U94" s="6">
        <f>IF(Proiecte_finalizare!E94=Coordonatori_principali!$U$1,1-Cotutela!$AU94,0)</f>
        <v>0</v>
      </c>
      <c r="V94" s="6">
        <f>IF(Proiecte_finalizare!E94=Coordonatori_principali!$V$1,1-Cotutela!$AU94,0)</f>
        <v>0</v>
      </c>
      <c r="W94" s="6">
        <f>IF(Proiecte_finalizare!E94=Coordonatori_principali!$W$1,1-Cotutela!$AU94,0)</f>
        <v>0</v>
      </c>
      <c r="X94" s="6">
        <f>IF(Proiecte_finalizare!E94=Coordonatori_principali!$X$1,1-Cotutela!$AU94,0)</f>
        <v>0</v>
      </c>
      <c r="Y94" s="6">
        <f>IF(Proiecte_finalizare!E94=Coordonatori_principali!$Y$1,1-Cotutela!$AU94,0)</f>
        <v>0</v>
      </c>
      <c r="Z94" s="6">
        <f>IF(Proiecte_finalizare!E94=Coordonatori_principali!$Z$1,1-Cotutela!$AU94,0)</f>
        <v>0</v>
      </c>
      <c r="AA94" s="6">
        <f>IF(Proiecte_finalizare!E94=Coordonatori_principali!$AA$1,1-Cotutela!$AU94,0)</f>
        <v>0</v>
      </c>
      <c r="AB94" s="6">
        <f>IF(Proiecte_finalizare!E94=Coordonatori_principali!$AB$1,1-Cotutela!$AU94,0)</f>
        <v>0</v>
      </c>
      <c r="AC94" s="6">
        <f>IF(Proiecte_finalizare!E94=Coordonatori_principali!$AC$1,1-Cotutela!$AU94,0)</f>
        <v>0</v>
      </c>
      <c r="AD94" s="6">
        <f>IF(Proiecte_finalizare!E94=Coordonatori_principali!$AD$1,1-Cotutela!$AU94,0)</f>
        <v>0</v>
      </c>
    </row>
    <row r="95" spans="1:30" x14ac:dyDescent="0.3">
      <c r="A95">
        <f>Proiecte_finalizare!A95</f>
        <v>94</v>
      </c>
      <c r="B95" t="str">
        <f>Proiecte_finalizare!B95</f>
        <v>ENESCU C.-F. FLORIAN-ALIN</v>
      </c>
      <c r="C95" s="6">
        <f>IF(Proiecte_finalizare!E95=Coordonatori_principali!$C$1,1-Cotutela!$AU95,0)</f>
        <v>0</v>
      </c>
      <c r="D95" s="6">
        <f>IF(Proiecte_finalizare!E95=Coordonatori_principali!$D$1,1-Cotutela!$AU95,0)</f>
        <v>0</v>
      </c>
      <c r="E95" s="6">
        <f>IF(Proiecte_finalizare!E95=Coordonatori_principali!$E$1,1-Cotutela!$AU95,0)</f>
        <v>0</v>
      </c>
      <c r="F95" s="6">
        <f>IF(Proiecte_finalizare!E95=Coordonatori_principali!$F$1,1-Cotutela!$AU95,0)</f>
        <v>0</v>
      </c>
      <c r="G95" s="6">
        <f>IF(Proiecte_finalizare!E95=Coordonatori_principali!$G$1,1-Cotutela!$AU95,0)</f>
        <v>0</v>
      </c>
      <c r="H95" s="6">
        <f>IF(Proiecte_finalizare!E95=Coordonatori_principali!$H$1,1-Cotutela!$AU95,0)</f>
        <v>0</v>
      </c>
      <c r="I95" s="6">
        <f>IF(Proiecte_finalizare!E95=Coordonatori_principali!$I$1,1-Cotutela!$AU95,0)</f>
        <v>0</v>
      </c>
      <c r="J95" s="6">
        <f>IF(Proiecte_finalizare!E95=Coordonatori_principali!$J$1,1-Cotutela!$AU95,0)</f>
        <v>0</v>
      </c>
      <c r="K95" s="6">
        <f>IF(Proiecte_finalizare!E95=Coordonatori_principali!$K$1,1-Cotutela!$AU95,0)</f>
        <v>0</v>
      </c>
      <c r="L95" s="6">
        <f>IF(Proiecte_finalizare!E95=Coordonatori_principali!$L$1,1-Cotutela!$AU95,0)</f>
        <v>0</v>
      </c>
      <c r="M95" s="6">
        <f>IF(Proiecte_finalizare!E95=Coordonatori_principali!$M$1,1-Cotutela!$AU95,0)</f>
        <v>0</v>
      </c>
      <c r="N95" s="6">
        <f>IF(Proiecte_finalizare!E95=Coordonatori_principali!$N$1,1-Cotutela!$AU95,0)</f>
        <v>0</v>
      </c>
      <c r="O95" s="6">
        <f>IF(Proiecte_finalizare!E95=Coordonatori_principali!$O$1,1-Cotutela!$AU95,0)</f>
        <v>0</v>
      </c>
      <c r="P95" s="6">
        <f>IF(Proiecte_finalizare!E95=Coordonatori_principali!$P$1,1-Cotutela!$AU95,0)</f>
        <v>0</v>
      </c>
      <c r="Q95" s="6">
        <f>IF(Proiecte_finalizare!E95=Coordonatori_principali!$Q$1,1-Cotutela!$AU95,0)</f>
        <v>0</v>
      </c>
      <c r="R95" s="6">
        <f>IF(Proiecte_finalizare!E95=Coordonatori_principali!$R$1,1-Cotutela!$AU95,0)</f>
        <v>0</v>
      </c>
      <c r="S95" s="6">
        <f>IF(Proiecte_finalizare!E95=Coordonatori_principali!$S$1,1-Cotutela!$AU95,0)</f>
        <v>0</v>
      </c>
      <c r="T95" s="6">
        <f>IF(Proiecte_finalizare!E95=Coordonatori_principali!$T$1,1-Cotutela!$AU95,0)</f>
        <v>0</v>
      </c>
      <c r="U95" s="6">
        <f>IF(Proiecte_finalizare!E95=Coordonatori_principali!$U$1,1-Cotutela!$AU95,0)</f>
        <v>0</v>
      </c>
      <c r="V95" s="6">
        <f>IF(Proiecte_finalizare!E95=Coordonatori_principali!$V$1,1-Cotutela!$AU95,0)</f>
        <v>0</v>
      </c>
      <c r="W95" s="6">
        <f>IF(Proiecte_finalizare!E95=Coordonatori_principali!$W$1,1-Cotutela!$AU95,0)</f>
        <v>0</v>
      </c>
      <c r="X95" s="6">
        <f>IF(Proiecte_finalizare!E95=Coordonatori_principali!$X$1,1-Cotutela!$AU95,0)</f>
        <v>0</v>
      </c>
      <c r="Y95" s="6">
        <f>IF(Proiecte_finalizare!E95=Coordonatori_principali!$Y$1,1-Cotutela!$AU95,0)</f>
        <v>0</v>
      </c>
      <c r="Z95" s="6">
        <f>IF(Proiecte_finalizare!E95=Coordonatori_principali!$Z$1,1-Cotutela!$AU95,0)</f>
        <v>0</v>
      </c>
      <c r="AA95" s="6">
        <f>IF(Proiecte_finalizare!E95=Coordonatori_principali!$AA$1,1-Cotutela!$AU95,0)</f>
        <v>0</v>
      </c>
      <c r="AB95" s="6">
        <f>IF(Proiecte_finalizare!E95=Coordonatori_principali!$AB$1,1-Cotutela!$AU95,0)</f>
        <v>0</v>
      </c>
      <c r="AC95" s="6">
        <f>IF(Proiecte_finalizare!E95=Coordonatori_principali!$AC$1,1-Cotutela!$AU95,0)</f>
        <v>0</v>
      </c>
      <c r="AD95" s="6">
        <f>IF(Proiecte_finalizare!E95=Coordonatori_principali!$AD$1,1-Cotutela!$AU95,0)</f>
        <v>0</v>
      </c>
    </row>
    <row r="96" spans="1:30" x14ac:dyDescent="0.3">
      <c r="A96">
        <f>Proiecte_finalizare!A96</f>
        <v>95</v>
      </c>
      <c r="B96" t="str">
        <f>Proiecte_finalizare!B96</f>
        <v>FECIORU D. NICOLAE-RĂZVAN</v>
      </c>
      <c r="C96" s="6">
        <f>IF(Proiecte_finalizare!E96=Coordonatori_principali!$C$1,1-Cotutela!$AU96,0)</f>
        <v>0</v>
      </c>
      <c r="D96" s="6">
        <f>IF(Proiecte_finalizare!E96=Coordonatori_principali!$D$1,1-Cotutela!$AU96,0)</f>
        <v>0</v>
      </c>
      <c r="E96" s="6">
        <f>IF(Proiecte_finalizare!E96=Coordonatori_principali!$E$1,1-Cotutela!$AU96,0)</f>
        <v>0</v>
      </c>
      <c r="F96" s="6">
        <f>IF(Proiecte_finalizare!E96=Coordonatori_principali!$F$1,1-Cotutela!$AU96,0)</f>
        <v>0</v>
      </c>
      <c r="G96" s="6">
        <f>IF(Proiecte_finalizare!E96=Coordonatori_principali!$G$1,1-Cotutela!$AU96,0)</f>
        <v>0</v>
      </c>
      <c r="H96" s="6">
        <f>IF(Proiecte_finalizare!E96=Coordonatori_principali!$H$1,1-Cotutela!$AU96,0)</f>
        <v>0</v>
      </c>
      <c r="I96" s="6">
        <f>IF(Proiecte_finalizare!E96=Coordonatori_principali!$I$1,1-Cotutela!$AU96,0)</f>
        <v>0</v>
      </c>
      <c r="J96" s="6">
        <f>IF(Proiecte_finalizare!E96=Coordonatori_principali!$J$1,1-Cotutela!$AU96,0)</f>
        <v>0</v>
      </c>
      <c r="K96" s="6">
        <f>IF(Proiecte_finalizare!E96=Coordonatori_principali!$K$1,1-Cotutela!$AU96,0)</f>
        <v>0</v>
      </c>
      <c r="L96" s="6">
        <f>IF(Proiecte_finalizare!E96=Coordonatori_principali!$L$1,1-Cotutela!$AU96,0)</f>
        <v>0</v>
      </c>
      <c r="M96" s="6">
        <f>IF(Proiecte_finalizare!E96=Coordonatori_principali!$M$1,1-Cotutela!$AU96,0)</f>
        <v>0</v>
      </c>
      <c r="N96" s="6">
        <f>IF(Proiecte_finalizare!E96=Coordonatori_principali!$N$1,1-Cotutela!$AU96,0)</f>
        <v>0</v>
      </c>
      <c r="O96" s="6">
        <f>IF(Proiecte_finalizare!E96=Coordonatori_principali!$O$1,1-Cotutela!$AU96,0)</f>
        <v>0</v>
      </c>
      <c r="P96" s="6">
        <f>IF(Proiecte_finalizare!E96=Coordonatori_principali!$P$1,1-Cotutela!$AU96,0)</f>
        <v>0</v>
      </c>
      <c r="Q96" s="6">
        <f>IF(Proiecte_finalizare!E96=Coordonatori_principali!$Q$1,1-Cotutela!$AU96,0)</f>
        <v>0</v>
      </c>
      <c r="R96" s="6">
        <f>IF(Proiecte_finalizare!E96=Coordonatori_principali!$R$1,1-Cotutela!$AU96,0)</f>
        <v>0</v>
      </c>
      <c r="S96" s="6">
        <f>IF(Proiecte_finalizare!E96=Coordonatori_principali!$S$1,1-Cotutela!$AU96,0)</f>
        <v>0</v>
      </c>
      <c r="T96" s="6">
        <f>IF(Proiecte_finalizare!E96=Coordonatori_principali!$T$1,1-Cotutela!$AU96,0)</f>
        <v>0</v>
      </c>
      <c r="U96" s="6">
        <f>IF(Proiecte_finalizare!E96=Coordonatori_principali!$U$1,1-Cotutela!$AU96,0)</f>
        <v>0</v>
      </c>
      <c r="V96" s="6">
        <f>IF(Proiecte_finalizare!E96=Coordonatori_principali!$V$1,1-Cotutela!$AU96,0)</f>
        <v>0</v>
      </c>
      <c r="W96" s="6">
        <f>IF(Proiecte_finalizare!E96=Coordonatori_principali!$W$1,1-Cotutela!$AU96,0)</f>
        <v>0</v>
      </c>
      <c r="X96" s="6">
        <f>IF(Proiecte_finalizare!E96=Coordonatori_principali!$X$1,1-Cotutela!$AU96,0)</f>
        <v>0</v>
      </c>
      <c r="Y96" s="6">
        <f>IF(Proiecte_finalizare!E96=Coordonatori_principali!$Y$1,1-Cotutela!$AU96,0)</f>
        <v>0</v>
      </c>
      <c r="Z96" s="6">
        <f>IF(Proiecte_finalizare!E96=Coordonatori_principali!$Z$1,1-Cotutela!$AU96,0)</f>
        <v>0</v>
      </c>
      <c r="AA96" s="6">
        <f>IF(Proiecte_finalizare!E96=Coordonatori_principali!$AA$1,1-Cotutela!$AU96,0)</f>
        <v>0</v>
      </c>
      <c r="AB96" s="6">
        <f>IF(Proiecte_finalizare!E96=Coordonatori_principali!$AB$1,1-Cotutela!$AU96,0)</f>
        <v>0</v>
      </c>
      <c r="AC96" s="6">
        <f>IF(Proiecte_finalizare!E96=Coordonatori_principali!$AC$1,1-Cotutela!$AU96,0)</f>
        <v>0</v>
      </c>
      <c r="AD96" s="6">
        <f>IF(Proiecte_finalizare!E96=Coordonatori_principali!$AD$1,1-Cotutela!$AU96,0)</f>
        <v>0</v>
      </c>
    </row>
    <row r="97" spans="1:30" x14ac:dyDescent="0.3">
      <c r="A97">
        <f>Proiecte_finalizare!A97</f>
        <v>96</v>
      </c>
      <c r="B97" t="str">
        <f>Proiecte_finalizare!B97</f>
        <v>FIROIU M. MĂDĂLIN-GABRIEL</v>
      </c>
      <c r="C97" s="6">
        <f>IF(Proiecte_finalizare!E97=Coordonatori_principali!$C$1,1-Cotutela!$AU97,0)</f>
        <v>0</v>
      </c>
      <c r="D97" s="6">
        <f>IF(Proiecte_finalizare!E97=Coordonatori_principali!$D$1,1-Cotutela!$AU97,0)</f>
        <v>0</v>
      </c>
      <c r="E97" s="6">
        <f>IF(Proiecte_finalizare!E97=Coordonatori_principali!$E$1,1-Cotutela!$AU97,0)</f>
        <v>0</v>
      </c>
      <c r="F97" s="6">
        <f>IF(Proiecte_finalizare!E97=Coordonatori_principali!$F$1,1-Cotutela!$AU97,0)</f>
        <v>0</v>
      </c>
      <c r="G97" s="6">
        <f>IF(Proiecte_finalizare!E97=Coordonatori_principali!$G$1,1-Cotutela!$AU97,0)</f>
        <v>0</v>
      </c>
      <c r="H97" s="6">
        <f>IF(Proiecte_finalizare!E97=Coordonatori_principali!$H$1,1-Cotutela!$AU97,0)</f>
        <v>0</v>
      </c>
      <c r="I97" s="6">
        <f>IF(Proiecte_finalizare!E97=Coordonatori_principali!$I$1,1-Cotutela!$AU97,0)</f>
        <v>0</v>
      </c>
      <c r="J97" s="6">
        <f>IF(Proiecte_finalizare!E97=Coordonatori_principali!$J$1,1-Cotutela!$AU97,0)</f>
        <v>0</v>
      </c>
      <c r="K97" s="6">
        <f>IF(Proiecte_finalizare!E97=Coordonatori_principali!$K$1,1-Cotutela!$AU97,0)</f>
        <v>0</v>
      </c>
      <c r="L97" s="6">
        <f>IF(Proiecte_finalizare!E97=Coordonatori_principali!$L$1,1-Cotutela!$AU97,0)</f>
        <v>0</v>
      </c>
      <c r="M97" s="6">
        <f>IF(Proiecte_finalizare!E97=Coordonatori_principali!$M$1,1-Cotutela!$AU97,0)</f>
        <v>0</v>
      </c>
      <c r="N97" s="6">
        <f>IF(Proiecte_finalizare!E97=Coordonatori_principali!$N$1,1-Cotutela!$AU97,0)</f>
        <v>0</v>
      </c>
      <c r="O97" s="6">
        <f>IF(Proiecte_finalizare!E97=Coordonatori_principali!$O$1,1-Cotutela!$AU97,0)</f>
        <v>0</v>
      </c>
      <c r="P97" s="6">
        <f>IF(Proiecte_finalizare!E97=Coordonatori_principali!$P$1,1-Cotutela!$AU97,0)</f>
        <v>0</v>
      </c>
      <c r="Q97" s="6">
        <f>IF(Proiecte_finalizare!E97=Coordonatori_principali!$Q$1,1-Cotutela!$AU97,0)</f>
        <v>0</v>
      </c>
      <c r="R97" s="6">
        <f>IF(Proiecte_finalizare!E97=Coordonatori_principali!$R$1,1-Cotutela!$AU97,0)</f>
        <v>0</v>
      </c>
      <c r="S97" s="6">
        <f>IF(Proiecte_finalizare!E97=Coordonatori_principali!$S$1,1-Cotutela!$AU97,0)</f>
        <v>0</v>
      </c>
      <c r="T97" s="6">
        <f>IF(Proiecte_finalizare!E97=Coordonatori_principali!$T$1,1-Cotutela!$AU97,0)</f>
        <v>0</v>
      </c>
      <c r="U97" s="6">
        <f>IF(Proiecte_finalizare!E97=Coordonatori_principali!$U$1,1-Cotutela!$AU97,0)</f>
        <v>0</v>
      </c>
      <c r="V97" s="6">
        <f>IF(Proiecte_finalizare!E97=Coordonatori_principali!$V$1,1-Cotutela!$AU97,0)</f>
        <v>0</v>
      </c>
      <c r="W97" s="6">
        <f>IF(Proiecte_finalizare!E97=Coordonatori_principali!$W$1,1-Cotutela!$AU97,0)</f>
        <v>0</v>
      </c>
      <c r="X97" s="6">
        <f>IF(Proiecte_finalizare!E97=Coordonatori_principali!$X$1,1-Cotutela!$AU97,0)</f>
        <v>0</v>
      </c>
      <c r="Y97" s="6">
        <f>IF(Proiecte_finalizare!E97=Coordonatori_principali!$Y$1,1-Cotutela!$AU97,0)</f>
        <v>0</v>
      </c>
      <c r="Z97" s="6">
        <f>IF(Proiecte_finalizare!E97=Coordonatori_principali!$Z$1,1-Cotutela!$AU97,0)</f>
        <v>0</v>
      </c>
      <c r="AA97" s="6">
        <f>IF(Proiecte_finalizare!E97=Coordonatori_principali!$AA$1,1-Cotutela!$AU97,0)</f>
        <v>0</v>
      </c>
      <c r="AB97" s="6">
        <f>IF(Proiecte_finalizare!E97=Coordonatori_principali!$AB$1,1-Cotutela!$AU97,0)</f>
        <v>0</v>
      </c>
      <c r="AC97" s="6">
        <f>IF(Proiecte_finalizare!E97=Coordonatori_principali!$AC$1,1-Cotutela!$AU97,0)</f>
        <v>0</v>
      </c>
      <c r="AD97" s="6">
        <f>IF(Proiecte_finalizare!E97=Coordonatori_principali!$AD$1,1-Cotutela!$AU97,0)</f>
        <v>0</v>
      </c>
    </row>
    <row r="98" spans="1:30" x14ac:dyDescent="0.3">
      <c r="A98">
        <f>Proiecte_finalizare!A98</f>
        <v>97</v>
      </c>
      <c r="B98" t="str">
        <f>Proiecte_finalizare!B98</f>
        <v>GAVRIL D. RĂZVAN-MĂDĂLIN-ANDREI</v>
      </c>
      <c r="C98" s="6">
        <f>IF(Proiecte_finalizare!E98=Coordonatori_principali!$C$1,1-Cotutela!$AU98,0)</f>
        <v>0</v>
      </c>
      <c r="D98" s="6">
        <f>IF(Proiecte_finalizare!E98=Coordonatori_principali!$D$1,1-Cotutela!$AU98,0)</f>
        <v>0</v>
      </c>
      <c r="E98" s="6">
        <f>IF(Proiecte_finalizare!E98=Coordonatori_principali!$E$1,1-Cotutela!$AU98,0)</f>
        <v>0</v>
      </c>
      <c r="F98" s="6">
        <f>IF(Proiecte_finalizare!E98=Coordonatori_principali!$F$1,1-Cotutela!$AU98,0)</f>
        <v>0</v>
      </c>
      <c r="G98" s="6">
        <f>IF(Proiecte_finalizare!E98=Coordonatori_principali!$G$1,1-Cotutela!$AU98,0)</f>
        <v>0</v>
      </c>
      <c r="H98" s="6">
        <f>IF(Proiecte_finalizare!E98=Coordonatori_principali!$H$1,1-Cotutela!$AU98,0)</f>
        <v>0</v>
      </c>
      <c r="I98" s="6">
        <f>IF(Proiecte_finalizare!E98=Coordonatori_principali!$I$1,1-Cotutela!$AU98,0)</f>
        <v>0</v>
      </c>
      <c r="J98" s="6">
        <f>IF(Proiecte_finalizare!E98=Coordonatori_principali!$J$1,1-Cotutela!$AU98,0)</f>
        <v>0</v>
      </c>
      <c r="K98" s="6">
        <f>IF(Proiecte_finalizare!E98=Coordonatori_principali!$K$1,1-Cotutela!$AU98,0)</f>
        <v>0</v>
      </c>
      <c r="L98" s="6">
        <f>IF(Proiecte_finalizare!E98=Coordonatori_principali!$L$1,1-Cotutela!$AU98,0)</f>
        <v>0</v>
      </c>
      <c r="M98" s="6">
        <f>IF(Proiecte_finalizare!E98=Coordonatori_principali!$M$1,1-Cotutela!$AU98,0)</f>
        <v>0</v>
      </c>
      <c r="N98" s="6">
        <f>IF(Proiecte_finalizare!E98=Coordonatori_principali!$N$1,1-Cotutela!$AU98,0)</f>
        <v>0</v>
      </c>
      <c r="O98" s="6">
        <f>IF(Proiecte_finalizare!E98=Coordonatori_principali!$O$1,1-Cotutela!$AU98,0)</f>
        <v>0</v>
      </c>
      <c r="P98" s="6">
        <f>IF(Proiecte_finalizare!E98=Coordonatori_principali!$P$1,1-Cotutela!$AU98,0)</f>
        <v>0</v>
      </c>
      <c r="Q98" s="6">
        <f>IF(Proiecte_finalizare!E98=Coordonatori_principali!$Q$1,1-Cotutela!$AU98,0)</f>
        <v>0</v>
      </c>
      <c r="R98" s="6">
        <f>IF(Proiecte_finalizare!E98=Coordonatori_principali!$R$1,1-Cotutela!$AU98,0)</f>
        <v>0</v>
      </c>
      <c r="S98" s="6">
        <f>IF(Proiecte_finalizare!E98=Coordonatori_principali!$S$1,1-Cotutela!$AU98,0)</f>
        <v>0</v>
      </c>
      <c r="T98" s="6">
        <f>IF(Proiecte_finalizare!E98=Coordonatori_principali!$T$1,1-Cotutela!$AU98,0)</f>
        <v>0</v>
      </c>
      <c r="U98" s="6">
        <f>IF(Proiecte_finalizare!E98=Coordonatori_principali!$U$1,1-Cotutela!$AU98,0)</f>
        <v>0</v>
      </c>
      <c r="V98" s="6">
        <f>IF(Proiecte_finalizare!E98=Coordonatori_principali!$V$1,1-Cotutela!$AU98,0)</f>
        <v>0</v>
      </c>
      <c r="W98" s="6">
        <f>IF(Proiecte_finalizare!E98=Coordonatori_principali!$W$1,1-Cotutela!$AU98,0)</f>
        <v>0</v>
      </c>
      <c r="X98" s="6">
        <f>IF(Proiecte_finalizare!E98=Coordonatori_principali!$X$1,1-Cotutela!$AU98,0)</f>
        <v>0</v>
      </c>
      <c r="Y98" s="6">
        <f>IF(Proiecte_finalizare!E98=Coordonatori_principali!$Y$1,1-Cotutela!$AU98,0)</f>
        <v>0</v>
      </c>
      <c r="Z98" s="6">
        <f>IF(Proiecte_finalizare!E98=Coordonatori_principali!$Z$1,1-Cotutela!$AU98,0)</f>
        <v>0</v>
      </c>
      <c r="AA98" s="6">
        <f>IF(Proiecte_finalizare!E98=Coordonatori_principali!$AA$1,1-Cotutela!$AU98,0)</f>
        <v>0</v>
      </c>
      <c r="AB98" s="6">
        <f>IF(Proiecte_finalizare!E98=Coordonatori_principali!$AB$1,1-Cotutela!$AU98,0)</f>
        <v>0</v>
      </c>
      <c r="AC98" s="6">
        <f>IF(Proiecte_finalizare!E98=Coordonatori_principali!$AC$1,1-Cotutela!$AU98,0)</f>
        <v>0</v>
      </c>
      <c r="AD98" s="6">
        <f>IF(Proiecte_finalizare!E98=Coordonatori_principali!$AD$1,1-Cotutela!$AU98,0)</f>
        <v>0</v>
      </c>
    </row>
    <row r="99" spans="1:30" x14ac:dyDescent="0.3">
      <c r="A99">
        <f>Proiecte_finalizare!A99</f>
        <v>98</v>
      </c>
      <c r="B99" t="str">
        <f>Proiecte_finalizare!B99</f>
        <v>GHICA M.-C. ALEXANDRU-CRISTIAN</v>
      </c>
      <c r="C99" s="6">
        <f>IF(Proiecte_finalizare!E99=Coordonatori_principali!$C$1,1-Cotutela!$AU99,0)</f>
        <v>0</v>
      </c>
      <c r="D99" s="6">
        <f>IF(Proiecte_finalizare!E99=Coordonatori_principali!$D$1,1-Cotutela!$AU99,0)</f>
        <v>0</v>
      </c>
      <c r="E99" s="6">
        <f>IF(Proiecte_finalizare!E99=Coordonatori_principali!$E$1,1-Cotutela!$AU99,0)</f>
        <v>0</v>
      </c>
      <c r="F99" s="6">
        <f>IF(Proiecte_finalizare!E99=Coordonatori_principali!$F$1,1-Cotutela!$AU99,0)</f>
        <v>0</v>
      </c>
      <c r="G99" s="6">
        <f>IF(Proiecte_finalizare!E99=Coordonatori_principali!$G$1,1-Cotutela!$AU99,0)</f>
        <v>1</v>
      </c>
      <c r="H99" s="6">
        <f>IF(Proiecte_finalizare!E99=Coordonatori_principali!$H$1,1-Cotutela!$AU99,0)</f>
        <v>0</v>
      </c>
      <c r="I99" s="6">
        <f>IF(Proiecte_finalizare!E99=Coordonatori_principali!$I$1,1-Cotutela!$AU99,0)</f>
        <v>0</v>
      </c>
      <c r="J99" s="6">
        <f>IF(Proiecte_finalizare!E99=Coordonatori_principali!$J$1,1-Cotutela!$AU99,0)</f>
        <v>0</v>
      </c>
      <c r="K99" s="6">
        <f>IF(Proiecte_finalizare!E99=Coordonatori_principali!$K$1,1-Cotutela!$AU99,0)</f>
        <v>0</v>
      </c>
      <c r="L99" s="6">
        <f>IF(Proiecte_finalizare!E99=Coordonatori_principali!$L$1,1-Cotutela!$AU99,0)</f>
        <v>0</v>
      </c>
      <c r="M99" s="6">
        <f>IF(Proiecte_finalizare!E99=Coordonatori_principali!$M$1,1-Cotutela!$AU99,0)</f>
        <v>0</v>
      </c>
      <c r="N99" s="6">
        <f>IF(Proiecte_finalizare!E99=Coordonatori_principali!$N$1,1-Cotutela!$AU99,0)</f>
        <v>0</v>
      </c>
      <c r="O99" s="6">
        <f>IF(Proiecte_finalizare!E99=Coordonatori_principali!$O$1,1-Cotutela!$AU99,0)</f>
        <v>0</v>
      </c>
      <c r="P99" s="6">
        <f>IF(Proiecte_finalizare!E99=Coordonatori_principali!$P$1,1-Cotutela!$AU99,0)</f>
        <v>0</v>
      </c>
      <c r="Q99" s="6">
        <f>IF(Proiecte_finalizare!E99=Coordonatori_principali!$Q$1,1-Cotutela!$AU99,0)</f>
        <v>0</v>
      </c>
      <c r="R99" s="6">
        <f>IF(Proiecte_finalizare!E99=Coordonatori_principali!$R$1,1-Cotutela!$AU99,0)</f>
        <v>0</v>
      </c>
      <c r="S99" s="6">
        <f>IF(Proiecte_finalizare!E99=Coordonatori_principali!$S$1,1-Cotutela!$AU99,0)</f>
        <v>0</v>
      </c>
      <c r="T99" s="6">
        <f>IF(Proiecte_finalizare!E99=Coordonatori_principali!$T$1,1-Cotutela!$AU99,0)</f>
        <v>0</v>
      </c>
      <c r="U99" s="6">
        <f>IF(Proiecte_finalizare!E99=Coordonatori_principali!$U$1,1-Cotutela!$AU99,0)</f>
        <v>0</v>
      </c>
      <c r="V99" s="6">
        <f>IF(Proiecte_finalizare!E99=Coordonatori_principali!$V$1,1-Cotutela!$AU99,0)</f>
        <v>0</v>
      </c>
      <c r="W99" s="6">
        <f>IF(Proiecte_finalizare!E99=Coordonatori_principali!$W$1,1-Cotutela!$AU99,0)</f>
        <v>0</v>
      </c>
      <c r="X99" s="6">
        <f>IF(Proiecte_finalizare!E99=Coordonatori_principali!$X$1,1-Cotutela!$AU99,0)</f>
        <v>0</v>
      </c>
      <c r="Y99" s="6">
        <f>IF(Proiecte_finalizare!E99=Coordonatori_principali!$Y$1,1-Cotutela!$AU99,0)</f>
        <v>0</v>
      </c>
      <c r="Z99" s="6">
        <f>IF(Proiecte_finalizare!E99=Coordonatori_principali!$Z$1,1-Cotutela!$AU99,0)</f>
        <v>0</v>
      </c>
      <c r="AA99" s="6">
        <f>IF(Proiecte_finalizare!E99=Coordonatori_principali!$AA$1,1-Cotutela!$AU99,0)</f>
        <v>0</v>
      </c>
      <c r="AB99" s="6">
        <f>IF(Proiecte_finalizare!E99=Coordonatori_principali!$AB$1,1-Cotutela!$AU99,0)</f>
        <v>0</v>
      </c>
      <c r="AC99" s="6">
        <f>IF(Proiecte_finalizare!E99=Coordonatori_principali!$AC$1,1-Cotutela!$AU99,0)</f>
        <v>0</v>
      </c>
      <c r="AD99" s="6">
        <f>IF(Proiecte_finalizare!E99=Coordonatori_principali!$AD$1,1-Cotutela!$AU99,0)</f>
        <v>0</v>
      </c>
    </row>
    <row r="100" spans="1:30" x14ac:dyDescent="0.3">
      <c r="A100">
        <f>Proiecte_finalizare!A100</f>
        <v>99</v>
      </c>
      <c r="B100" t="str">
        <f>Proiecte_finalizare!B100</f>
        <v>GÎRD R.-I. ANDREI-ALEXANDRU</v>
      </c>
      <c r="C100" s="6">
        <f>IF(Proiecte_finalizare!E100=Coordonatori_principali!$C$1,1-Cotutela!$AU100,0)</f>
        <v>0</v>
      </c>
      <c r="D100" s="6">
        <f>IF(Proiecte_finalizare!E100=Coordonatori_principali!$D$1,1-Cotutela!$AU100,0)</f>
        <v>0</v>
      </c>
      <c r="E100" s="6">
        <f>IF(Proiecte_finalizare!E100=Coordonatori_principali!$E$1,1-Cotutela!$AU100,0)</f>
        <v>0</v>
      </c>
      <c r="F100" s="6">
        <f>IF(Proiecte_finalizare!E100=Coordonatori_principali!$F$1,1-Cotutela!$AU100,0)</f>
        <v>0</v>
      </c>
      <c r="G100" s="6">
        <f>IF(Proiecte_finalizare!E100=Coordonatori_principali!$G$1,1-Cotutela!$AU100,0)</f>
        <v>0</v>
      </c>
      <c r="H100" s="6">
        <f>IF(Proiecte_finalizare!E100=Coordonatori_principali!$H$1,1-Cotutela!$AU100,0)</f>
        <v>0</v>
      </c>
      <c r="I100" s="6">
        <f>IF(Proiecte_finalizare!E100=Coordonatori_principali!$I$1,1-Cotutela!$AU100,0)</f>
        <v>0</v>
      </c>
      <c r="J100" s="6">
        <f>IF(Proiecte_finalizare!E100=Coordonatori_principali!$J$1,1-Cotutela!$AU100,0)</f>
        <v>0</v>
      </c>
      <c r="K100" s="6">
        <f>IF(Proiecte_finalizare!E100=Coordonatori_principali!$K$1,1-Cotutela!$AU100,0)</f>
        <v>0</v>
      </c>
      <c r="L100" s="6">
        <f>IF(Proiecte_finalizare!E100=Coordonatori_principali!$L$1,1-Cotutela!$AU100,0)</f>
        <v>0</v>
      </c>
      <c r="M100" s="6">
        <f>IF(Proiecte_finalizare!E100=Coordonatori_principali!$M$1,1-Cotutela!$AU100,0)</f>
        <v>0</v>
      </c>
      <c r="N100" s="6">
        <f>IF(Proiecte_finalizare!E100=Coordonatori_principali!$N$1,1-Cotutela!$AU100,0)</f>
        <v>0</v>
      </c>
      <c r="O100" s="6">
        <f>IF(Proiecte_finalizare!E100=Coordonatori_principali!$O$1,1-Cotutela!$AU100,0)</f>
        <v>0</v>
      </c>
      <c r="P100" s="6">
        <f>IF(Proiecte_finalizare!E100=Coordonatori_principali!$P$1,1-Cotutela!$AU100,0)</f>
        <v>0</v>
      </c>
      <c r="Q100" s="6">
        <f>IF(Proiecte_finalizare!E100=Coordonatori_principali!$Q$1,1-Cotutela!$AU100,0)</f>
        <v>0</v>
      </c>
      <c r="R100" s="6">
        <f>IF(Proiecte_finalizare!E100=Coordonatori_principali!$R$1,1-Cotutela!$AU100,0)</f>
        <v>0</v>
      </c>
      <c r="S100" s="6">
        <f>IF(Proiecte_finalizare!E100=Coordonatori_principali!$S$1,1-Cotutela!$AU100,0)</f>
        <v>1</v>
      </c>
      <c r="T100" s="6">
        <f>IF(Proiecte_finalizare!E100=Coordonatori_principali!$T$1,1-Cotutela!$AU100,0)</f>
        <v>0</v>
      </c>
      <c r="U100" s="6">
        <f>IF(Proiecte_finalizare!E100=Coordonatori_principali!$U$1,1-Cotutela!$AU100,0)</f>
        <v>0</v>
      </c>
      <c r="V100" s="6">
        <f>IF(Proiecte_finalizare!E100=Coordonatori_principali!$V$1,1-Cotutela!$AU100,0)</f>
        <v>0</v>
      </c>
      <c r="W100" s="6">
        <f>IF(Proiecte_finalizare!E100=Coordonatori_principali!$W$1,1-Cotutela!$AU100,0)</f>
        <v>0</v>
      </c>
      <c r="X100" s="6">
        <f>IF(Proiecte_finalizare!E100=Coordonatori_principali!$X$1,1-Cotutela!$AU100,0)</f>
        <v>0</v>
      </c>
      <c r="Y100" s="6">
        <f>IF(Proiecte_finalizare!E100=Coordonatori_principali!$Y$1,1-Cotutela!$AU100,0)</f>
        <v>0</v>
      </c>
      <c r="Z100" s="6">
        <f>IF(Proiecte_finalizare!E100=Coordonatori_principali!$Z$1,1-Cotutela!$AU100,0)</f>
        <v>0</v>
      </c>
      <c r="AA100" s="6">
        <f>IF(Proiecte_finalizare!E100=Coordonatori_principali!$AA$1,1-Cotutela!$AU100,0)</f>
        <v>0</v>
      </c>
      <c r="AB100" s="6">
        <f>IF(Proiecte_finalizare!E100=Coordonatori_principali!$AB$1,1-Cotutela!$AU100,0)</f>
        <v>0</v>
      </c>
      <c r="AC100" s="6">
        <f>IF(Proiecte_finalizare!E100=Coordonatori_principali!$AC$1,1-Cotutela!$AU100,0)</f>
        <v>0</v>
      </c>
      <c r="AD100" s="6">
        <f>IF(Proiecte_finalizare!E100=Coordonatori_principali!$AD$1,1-Cotutela!$AU100,0)</f>
        <v>0</v>
      </c>
    </row>
    <row r="101" spans="1:30" x14ac:dyDescent="0.3">
      <c r="A101">
        <f>Proiecte_finalizare!A101</f>
        <v>100</v>
      </c>
      <c r="B101" t="str">
        <f>Proiecte_finalizare!B101</f>
        <v>IRIMIȚA A. PETRUȚ-AMELIN</v>
      </c>
      <c r="C101" s="6">
        <f>IF(Proiecte_finalizare!E101=Coordonatori_principali!$C$1,1-Cotutela!$AU101,0)</f>
        <v>0</v>
      </c>
      <c r="D101" s="6">
        <f>IF(Proiecte_finalizare!E101=Coordonatori_principali!$D$1,1-Cotutela!$AU101,0)</f>
        <v>0</v>
      </c>
      <c r="E101" s="6">
        <f>IF(Proiecte_finalizare!E101=Coordonatori_principali!$E$1,1-Cotutela!$AU101,0)</f>
        <v>0</v>
      </c>
      <c r="F101" s="6">
        <f>IF(Proiecte_finalizare!E101=Coordonatori_principali!$F$1,1-Cotutela!$AU101,0)</f>
        <v>0</v>
      </c>
      <c r="G101" s="6">
        <f>IF(Proiecte_finalizare!E101=Coordonatori_principali!$G$1,1-Cotutela!$AU101,0)</f>
        <v>0</v>
      </c>
      <c r="H101" s="6">
        <f>IF(Proiecte_finalizare!E101=Coordonatori_principali!$H$1,1-Cotutela!$AU101,0)</f>
        <v>0</v>
      </c>
      <c r="I101" s="6">
        <f>IF(Proiecte_finalizare!E101=Coordonatori_principali!$I$1,1-Cotutela!$AU101,0)</f>
        <v>0</v>
      </c>
      <c r="J101" s="6">
        <f>IF(Proiecte_finalizare!E101=Coordonatori_principali!$J$1,1-Cotutela!$AU101,0)</f>
        <v>0</v>
      </c>
      <c r="K101" s="6">
        <f>IF(Proiecte_finalizare!E101=Coordonatori_principali!$K$1,1-Cotutela!$AU101,0)</f>
        <v>0</v>
      </c>
      <c r="L101" s="6">
        <f>IF(Proiecte_finalizare!E101=Coordonatori_principali!$L$1,1-Cotutela!$AU101,0)</f>
        <v>0</v>
      </c>
      <c r="M101" s="6">
        <f>IF(Proiecte_finalizare!E101=Coordonatori_principali!$M$1,1-Cotutela!$AU101,0)</f>
        <v>0</v>
      </c>
      <c r="N101" s="6">
        <f>IF(Proiecte_finalizare!E101=Coordonatori_principali!$N$1,1-Cotutela!$AU101,0)</f>
        <v>0</v>
      </c>
      <c r="O101" s="6">
        <f>IF(Proiecte_finalizare!E101=Coordonatori_principali!$O$1,1-Cotutela!$AU101,0)</f>
        <v>0</v>
      </c>
      <c r="P101" s="6">
        <f>IF(Proiecte_finalizare!E101=Coordonatori_principali!$P$1,1-Cotutela!$AU101,0)</f>
        <v>0</v>
      </c>
      <c r="Q101" s="6">
        <f>IF(Proiecte_finalizare!E101=Coordonatori_principali!$Q$1,1-Cotutela!$AU101,0)</f>
        <v>0</v>
      </c>
      <c r="R101" s="6">
        <f>IF(Proiecte_finalizare!E101=Coordonatori_principali!$R$1,1-Cotutela!$AU101,0)</f>
        <v>0</v>
      </c>
      <c r="S101" s="6">
        <f>IF(Proiecte_finalizare!E101=Coordonatori_principali!$S$1,1-Cotutela!$AU101,0)</f>
        <v>0</v>
      </c>
      <c r="T101" s="6">
        <f>IF(Proiecte_finalizare!E101=Coordonatori_principali!$T$1,1-Cotutela!$AU101,0)</f>
        <v>0</v>
      </c>
      <c r="U101" s="6">
        <f>IF(Proiecte_finalizare!E101=Coordonatori_principali!$U$1,1-Cotutela!$AU101,0)</f>
        <v>0</v>
      </c>
      <c r="V101" s="6">
        <f>IF(Proiecte_finalizare!E101=Coordonatori_principali!$V$1,1-Cotutela!$AU101,0)</f>
        <v>0</v>
      </c>
      <c r="W101" s="6">
        <f>IF(Proiecte_finalizare!E101=Coordonatori_principali!$W$1,1-Cotutela!$AU101,0)</f>
        <v>0</v>
      </c>
      <c r="X101" s="6">
        <f>IF(Proiecte_finalizare!E101=Coordonatori_principali!$X$1,1-Cotutela!$AU101,0)</f>
        <v>0</v>
      </c>
      <c r="Y101" s="6">
        <f>IF(Proiecte_finalizare!E101=Coordonatori_principali!$Y$1,1-Cotutela!$AU101,0)</f>
        <v>0</v>
      </c>
      <c r="Z101" s="6">
        <f>IF(Proiecte_finalizare!E101=Coordonatori_principali!$Z$1,1-Cotutela!$AU101,0)</f>
        <v>0</v>
      </c>
      <c r="AA101" s="6">
        <f>IF(Proiecte_finalizare!E101=Coordonatori_principali!$AA$1,1-Cotutela!$AU101,0)</f>
        <v>0</v>
      </c>
      <c r="AB101" s="6">
        <f>IF(Proiecte_finalizare!E101=Coordonatori_principali!$AB$1,1-Cotutela!$AU101,0)</f>
        <v>0</v>
      </c>
      <c r="AC101" s="6">
        <f>IF(Proiecte_finalizare!E101=Coordonatori_principali!$AC$1,1-Cotutela!$AU101,0)</f>
        <v>0</v>
      </c>
      <c r="AD101" s="6">
        <f>IF(Proiecte_finalizare!E101=Coordonatori_principali!$AD$1,1-Cotutela!$AU101,0)</f>
        <v>0</v>
      </c>
    </row>
    <row r="102" spans="1:30" x14ac:dyDescent="0.3">
      <c r="A102">
        <f>Proiecte_finalizare!A102</f>
        <v>101</v>
      </c>
      <c r="B102" t="str">
        <f>Proiecte_finalizare!B102</f>
        <v>LUNGOCI M. MIHAI-MARIAN</v>
      </c>
      <c r="C102" s="6">
        <f>IF(Proiecte_finalizare!E102=Coordonatori_principali!$C$1,1-Cotutela!$AU102,0)</f>
        <v>0</v>
      </c>
      <c r="D102" s="6">
        <f>IF(Proiecte_finalizare!E102=Coordonatori_principali!$D$1,1-Cotutela!$AU102,0)</f>
        <v>0</v>
      </c>
      <c r="E102" s="6">
        <f>IF(Proiecte_finalizare!E102=Coordonatori_principali!$E$1,1-Cotutela!$AU102,0)</f>
        <v>0</v>
      </c>
      <c r="F102" s="6">
        <f>IF(Proiecte_finalizare!E102=Coordonatori_principali!$F$1,1-Cotutela!$AU102,0)</f>
        <v>0</v>
      </c>
      <c r="G102" s="6">
        <f>IF(Proiecte_finalizare!E102=Coordonatori_principali!$G$1,1-Cotutela!$AU102,0)</f>
        <v>0</v>
      </c>
      <c r="H102" s="6">
        <f>IF(Proiecte_finalizare!E102=Coordonatori_principali!$H$1,1-Cotutela!$AU102,0)</f>
        <v>0</v>
      </c>
      <c r="I102" s="6">
        <f>IF(Proiecte_finalizare!E102=Coordonatori_principali!$I$1,1-Cotutela!$AU102,0)</f>
        <v>0</v>
      </c>
      <c r="J102" s="6">
        <f>IF(Proiecte_finalizare!E102=Coordonatori_principali!$J$1,1-Cotutela!$AU102,0)</f>
        <v>0</v>
      </c>
      <c r="K102" s="6">
        <f>IF(Proiecte_finalizare!E102=Coordonatori_principali!$K$1,1-Cotutela!$AU102,0)</f>
        <v>0</v>
      </c>
      <c r="L102" s="6">
        <f>IF(Proiecte_finalizare!E102=Coordonatori_principali!$L$1,1-Cotutela!$AU102,0)</f>
        <v>0</v>
      </c>
      <c r="M102" s="6">
        <f>IF(Proiecte_finalizare!E102=Coordonatori_principali!$M$1,1-Cotutela!$AU102,0)</f>
        <v>0</v>
      </c>
      <c r="N102" s="6">
        <f>IF(Proiecte_finalizare!E102=Coordonatori_principali!$N$1,1-Cotutela!$AU102,0)</f>
        <v>0</v>
      </c>
      <c r="O102" s="6">
        <f>IF(Proiecte_finalizare!E102=Coordonatori_principali!$O$1,1-Cotutela!$AU102,0)</f>
        <v>0</v>
      </c>
      <c r="P102" s="6">
        <f>IF(Proiecte_finalizare!E102=Coordonatori_principali!$P$1,1-Cotutela!$AU102,0)</f>
        <v>0</v>
      </c>
      <c r="Q102" s="6">
        <f>IF(Proiecte_finalizare!E102=Coordonatori_principali!$Q$1,1-Cotutela!$AU102,0)</f>
        <v>0</v>
      </c>
      <c r="R102" s="6">
        <f>IF(Proiecte_finalizare!E102=Coordonatori_principali!$R$1,1-Cotutela!$AU102,0)</f>
        <v>0</v>
      </c>
      <c r="S102" s="6">
        <f>IF(Proiecte_finalizare!E102=Coordonatori_principali!$S$1,1-Cotutela!$AU102,0)</f>
        <v>0</v>
      </c>
      <c r="T102" s="6">
        <f>IF(Proiecte_finalizare!E102=Coordonatori_principali!$T$1,1-Cotutela!$AU102,0)</f>
        <v>0</v>
      </c>
      <c r="U102" s="6">
        <f>IF(Proiecte_finalizare!E102=Coordonatori_principali!$U$1,1-Cotutela!$AU102,0)</f>
        <v>0</v>
      </c>
      <c r="V102" s="6">
        <f>IF(Proiecte_finalizare!E102=Coordonatori_principali!$V$1,1-Cotutela!$AU102,0)</f>
        <v>0</v>
      </c>
      <c r="W102" s="6">
        <f>IF(Proiecte_finalizare!E102=Coordonatori_principali!$W$1,1-Cotutela!$AU102,0)</f>
        <v>0</v>
      </c>
      <c r="X102" s="6">
        <f>IF(Proiecte_finalizare!E102=Coordonatori_principali!$X$1,1-Cotutela!$AU102,0)</f>
        <v>0</v>
      </c>
      <c r="Y102" s="6">
        <f>IF(Proiecte_finalizare!E102=Coordonatori_principali!$Y$1,1-Cotutela!$AU102,0)</f>
        <v>0</v>
      </c>
      <c r="Z102" s="6">
        <f>IF(Proiecte_finalizare!E102=Coordonatori_principali!$Z$1,1-Cotutela!$AU102,0)</f>
        <v>0</v>
      </c>
      <c r="AA102" s="6">
        <f>IF(Proiecte_finalizare!E102=Coordonatori_principali!$AA$1,1-Cotutela!$AU102,0)</f>
        <v>0</v>
      </c>
      <c r="AB102" s="6">
        <f>IF(Proiecte_finalizare!E102=Coordonatori_principali!$AB$1,1-Cotutela!$AU102,0)</f>
        <v>0</v>
      </c>
      <c r="AC102" s="6">
        <f>IF(Proiecte_finalizare!E102=Coordonatori_principali!$AC$1,1-Cotutela!$AU102,0)</f>
        <v>0</v>
      </c>
      <c r="AD102" s="6">
        <f>IF(Proiecte_finalizare!E102=Coordonatori_principali!$AD$1,1-Cotutela!$AU102,0)</f>
        <v>0</v>
      </c>
    </row>
    <row r="103" spans="1:30" x14ac:dyDescent="0.3">
      <c r="A103">
        <f>Proiecte_finalizare!A103</f>
        <v>102</v>
      </c>
      <c r="B103" t="str">
        <f>Proiecte_finalizare!B103</f>
        <v>MARINESCU V. DARIUS-MARIO</v>
      </c>
      <c r="C103" s="6">
        <f>IF(Proiecte_finalizare!E103=Coordonatori_principali!$C$1,1-Cotutela!$AU103,0)</f>
        <v>0</v>
      </c>
      <c r="D103" s="6">
        <f>IF(Proiecte_finalizare!E103=Coordonatori_principali!$D$1,1-Cotutela!$AU103,0)</f>
        <v>0</v>
      </c>
      <c r="E103" s="6">
        <f>IF(Proiecte_finalizare!E103=Coordonatori_principali!$E$1,1-Cotutela!$AU103,0)</f>
        <v>0</v>
      </c>
      <c r="F103" s="6">
        <f>IF(Proiecte_finalizare!E103=Coordonatori_principali!$F$1,1-Cotutela!$AU103,0)</f>
        <v>0</v>
      </c>
      <c r="G103" s="6">
        <f>IF(Proiecte_finalizare!E103=Coordonatori_principali!$G$1,1-Cotutela!$AU103,0)</f>
        <v>0</v>
      </c>
      <c r="H103" s="6">
        <f>IF(Proiecte_finalizare!E103=Coordonatori_principali!$H$1,1-Cotutela!$AU103,0)</f>
        <v>0</v>
      </c>
      <c r="I103" s="6">
        <f>IF(Proiecte_finalizare!E103=Coordonatori_principali!$I$1,1-Cotutela!$AU103,0)</f>
        <v>0</v>
      </c>
      <c r="J103" s="6">
        <f>IF(Proiecte_finalizare!E103=Coordonatori_principali!$J$1,1-Cotutela!$AU103,0)</f>
        <v>0</v>
      </c>
      <c r="K103" s="6">
        <f>IF(Proiecte_finalizare!E103=Coordonatori_principali!$K$1,1-Cotutela!$AU103,0)</f>
        <v>0</v>
      </c>
      <c r="L103" s="6">
        <f>IF(Proiecte_finalizare!E103=Coordonatori_principali!$L$1,1-Cotutela!$AU103,0)</f>
        <v>0</v>
      </c>
      <c r="M103" s="6">
        <f>IF(Proiecte_finalizare!E103=Coordonatori_principali!$M$1,1-Cotutela!$AU103,0)</f>
        <v>0</v>
      </c>
      <c r="N103" s="6">
        <f>IF(Proiecte_finalizare!E103=Coordonatori_principali!$N$1,1-Cotutela!$AU103,0)</f>
        <v>0</v>
      </c>
      <c r="O103" s="6">
        <f>IF(Proiecte_finalizare!E103=Coordonatori_principali!$O$1,1-Cotutela!$AU103,0)</f>
        <v>0</v>
      </c>
      <c r="P103" s="6">
        <f>IF(Proiecte_finalizare!E103=Coordonatori_principali!$P$1,1-Cotutela!$AU103,0)</f>
        <v>0</v>
      </c>
      <c r="Q103" s="6">
        <f>IF(Proiecte_finalizare!E103=Coordonatori_principali!$Q$1,1-Cotutela!$AU103,0)</f>
        <v>0</v>
      </c>
      <c r="R103" s="6">
        <f>IF(Proiecte_finalizare!E103=Coordonatori_principali!$R$1,1-Cotutela!$AU103,0)</f>
        <v>0</v>
      </c>
      <c r="S103" s="6">
        <f>IF(Proiecte_finalizare!E103=Coordonatori_principali!$S$1,1-Cotutela!$AU103,0)</f>
        <v>0</v>
      </c>
      <c r="T103" s="6">
        <f>IF(Proiecte_finalizare!E103=Coordonatori_principali!$T$1,1-Cotutela!$AU103,0)</f>
        <v>0</v>
      </c>
      <c r="U103" s="6">
        <f>IF(Proiecte_finalizare!E103=Coordonatori_principali!$U$1,1-Cotutela!$AU103,0)</f>
        <v>0</v>
      </c>
      <c r="V103" s="6">
        <f>IF(Proiecte_finalizare!E103=Coordonatori_principali!$V$1,1-Cotutela!$AU103,0)</f>
        <v>0</v>
      </c>
      <c r="W103" s="6">
        <f>IF(Proiecte_finalizare!E103=Coordonatori_principali!$W$1,1-Cotutela!$AU103,0)</f>
        <v>0</v>
      </c>
      <c r="X103" s="6">
        <f>IF(Proiecte_finalizare!E103=Coordonatori_principali!$X$1,1-Cotutela!$AU103,0)</f>
        <v>0</v>
      </c>
      <c r="Y103" s="6">
        <f>IF(Proiecte_finalizare!E103=Coordonatori_principali!$Y$1,1-Cotutela!$AU103,0)</f>
        <v>0</v>
      </c>
      <c r="Z103" s="6">
        <f>IF(Proiecte_finalizare!E103=Coordonatori_principali!$Z$1,1-Cotutela!$AU103,0)</f>
        <v>0</v>
      </c>
      <c r="AA103" s="6">
        <f>IF(Proiecte_finalizare!E103=Coordonatori_principali!$AA$1,1-Cotutela!$AU103,0)</f>
        <v>0</v>
      </c>
      <c r="AB103" s="6">
        <f>IF(Proiecte_finalizare!E103=Coordonatori_principali!$AB$1,1-Cotutela!$AU103,0)</f>
        <v>0</v>
      </c>
      <c r="AC103" s="6">
        <f>IF(Proiecte_finalizare!E103=Coordonatori_principali!$AC$1,1-Cotutela!$AU103,0)</f>
        <v>0</v>
      </c>
      <c r="AD103" s="6">
        <f>IF(Proiecte_finalizare!E103=Coordonatori_principali!$AD$1,1-Cotutela!$AU103,0)</f>
        <v>0</v>
      </c>
    </row>
    <row r="104" spans="1:30" x14ac:dyDescent="0.3">
      <c r="A104">
        <f>Proiecte_finalizare!A104</f>
        <v>103</v>
      </c>
      <c r="B104" t="str">
        <f>Proiecte_finalizare!B104</f>
        <v>NICOLAE C. MIHAI-DANIEL</v>
      </c>
      <c r="C104" s="6">
        <f>IF(Proiecte_finalizare!E104=Coordonatori_principali!$C$1,1-Cotutela!$AU104,0)</f>
        <v>0</v>
      </c>
      <c r="D104" s="6">
        <f>IF(Proiecte_finalizare!E104=Coordonatori_principali!$D$1,1-Cotutela!$AU104,0)</f>
        <v>0</v>
      </c>
      <c r="E104" s="6">
        <f>IF(Proiecte_finalizare!E104=Coordonatori_principali!$E$1,1-Cotutela!$AU104,0)</f>
        <v>0</v>
      </c>
      <c r="F104" s="6">
        <f>IF(Proiecte_finalizare!E104=Coordonatori_principali!$F$1,1-Cotutela!$AU104,0)</f>
        <v>0</v>
      </c>
      <c r="G104" s="6">
        <f>IF(Proiecte_finalizare!E104=Coordonatori_principali!$G$1,1-Cotutela!$AU104,0)</f>
        <v>1</v>
      </c>
      <c r="H104" s="6">
        <f>IF(Proiecte_finalizare!E104=Coordonatori_principali!$H$1,1-Cotutela!$AU104,0)</f>
        <v>0</v>
      </c>
      <c r="I104" s="6">
        <f>IF(Proiecte_finalizare!E104=Coordonatori_principali!$I$1,1-Cotutela!$AU104,0)</f>
        <v>0</v>
      </c>
      <c r="J104" s="6">
        <f>IF(Proiecte_finalizare!E104=Coordonatori_principali!$J$1,1-Cotutela!$AU104,0)</f>
        <v>0</v>
      </c>
      <c r="K104" s="6">
        <f>IF(Proiecte_finalizare!E104=Coordonatori_principali!$K$1,1-Cotutela!$AU104,0)</f>
        <v>0</v>
      </c>
      <c r="L104" s="6">
        <f>IF(Proiecte_finalizare!E104=Coordonatori_principali!$L$1,1-Cotutela!$AU104,0)</f>
        <v>0</v>
      </c>
      <c r="M104" s="6">
        <f>IF(Proiecte_finalizare!E104=Coordonatori_principali!$M$1,1-Cotutela!$AU104,0)</f>
        <v>0</v>
      </c>
      <c r="N104" s="6">
        <f>IF(Proiecte_finalizare!E104=Coordonatori_principali!$N$1,1-Cotutela!$AU104,0)</f>
        <v>0</v>
      </c>
      <c r="O104" s="6">
        <f>IF(Proiecte_finalizare!E104=Coordonatori_principali!$O$1,1-Cotutela!$AU104,0)</f>
        <v>0</v>
      </c>
      <c r="P104" s="6">
        <f>IF(Proiecte_finalizare!E104=Coordonatori_principali!$P$1,1-Cotutela!$AU104,0)</f>
        <v>0</v>
      </c>
      <c r="Q104" s="6">
        <f>IF(Proiecte_finalizare!E104=Coordonatori_principali!$Q$1,1-Cotutela!$AU104,0)</f>
        <v>0</v>
      </c>
      <c r="R104" s="6">
        <f>IF(Proiecte_finalizare!E104=Coordonatori_principali!$R$1,1-Cotutela!$AU104,0)</f>
        <v>0</v>
      </c>
      <c r="S104" s="6">
        <f>IF(Proiecte_finalizare!E104=Coordonatori_principali!$S$1,1-Cotutela!$AU104,0)</f>
        <v>0</v>
      </c>
      <c r="T104" s="6">
        <f>IF(Proiecte_finalizare!E104=Coordonatori_principali!$T$1,1-Cotutela!$AU104,0)</f>
        <v>0</v>
      </c>
      <c r="U104" s="6">
        <f>IF(Proiecte_finalizare!E104=Coordonatori_principali!$U$1,1-Cotutela!$AU104,0)</f>
        <v>0</v>
      </c>
      <c r="V104" s="6">
        <f>IF(Proiecte_finalizare!E104=Coordonatori_principali!$V$1,1-Cotutela!$AU104,0)</f>
        <v>0</v>
      </c>
      <c r="W104" s="6">
        <f>IF(Proiecte_finalizare!E104=Coordonatori_principali!$W$1,1-Cotutela!$AU104,0)</f>
        <v>0</v>
      </c>
      <c r="X104" s="6">
        <f>IF(Proiecte_finalizare!E104=Coordonatori_principali!$X$1,1-Cotutela!$AU104,0)</f>
        <v>0</v>
      </c>
      <c r="Y104" s="6">
        <f>IF(Proiecte_finalizare!E104=Coordonatori_principali!$Y$1,1-Cotutela!$AU104,0)</f>
        <v>0</v>
      </c>
      <c r="Z104" s="6">
        <f>IF(Proiecte_finalizare!E104=Coordonatori_principali!$Z$1,1-Cotutela!$AU104,0)</f>
        <v>0</v>
      </c>
      <c r="AA104" s="6">
        <f>IF(Proiecte_finalizare!E104=Coordonatori_principali!$AA$1,1-Cotutela!$AU104,0)</f>
        <v>0</v>
      </c>
      <c r="AB104" s="6">
        <f>IF(Proiecte_finalizare!E104=Coordonatori_principali!$AB$1,1-Cotutela!$AU104,0)</f>
        <v>0</v>
      </c>
      <c r="AC104" s="6">
        <f>IF(Proiecte_finalizare!E104=Coordonatori_principali!$AC$1,1-Cotutela!$AU104,0)</f>
        <v>0</v>
      </c>
      <c r="AD104" s="6">
        <f>IF(Proiecte_finalizare!E104=Coordonatori_principali!$AD$1,1-Cotutela!$AU104,0)</f>
        <v>0</v>
      </c>
    </row>
    <row r="105" spans="1:30" x14ac:dyDescent="0.3">
      <c r="A105">
        <f>Proiecte_finalizare!A105</f>
        <v>104</v>
      </c>
      <c r="B105" t="str">
        <f>Proiecte_finalizare!B105</f>
        <v>NISTOR I.-D. NARCIS-ROBERTO</v>
      </c>
      <c r="C105" s="6">
        <f>IF(Proiecte_finalizare!E105=Coordonatori_principali!$C$1,1-Cotutela!$AU105,0)</f>
        <v>0</v>
      </c>
      <c r="D105" s="6">
        <f>IF(Proiecte_finalizare!E105=Coordonatori_principali!$D$1,1-Cotutela!$AU105,0)</f>
        <v>0</v>
      </c>
      <c r="E105" s="6">
        <f>IF(Proiecte_finalizare!E105=Coordonatori_principali!$E$1,1-Cotutela!$AU105,0)</f>
        <v>0</v>
      </c>
      <c r="F105" s="6">
        <f>IF(Proiecte_finalizare!E105=Coordonatori_principali!$F$1,1-Cotutela!$AU105,0)</f>
        <v>0</v>
      </c>
      <c r="G105" s="6">
        <f>IF(Proiecte_finalizare!E105=Coordonatori_principali!$G$1,1-Cotutela!$AU105,0)</f>
        <v>1</v>
      </c>
      <c r="H105" s="6">
        <f>IF(Proiecte_finalizare!E105=Coordonatori_principali!$H$1,1-Cotutela!$AU105,0)</f>
        <v>0</v>
      </c>
      <c r="I105" s="6">
        <f>IF(Proiecte_finalizare!E105=Coordonatori_principali!$I$1,1-Cotutela!$AU105,0)</f>
        <v>0</v>
      </c>
      <c r="J105" s="6">
        <f>IF(Proiecte_finalizare!E105=Coordonatori_principali!$J$1,1-Cotutela!$AU105,0)</f>
        <v>0</v>
      </c>
      <c r="K105" s="6">
        <f>IF(Proiecte_finalizare!E105=Coordonatori_principali!$K$1,1-Cotutela!$AU105,0)</f>
        <v>0</v>
      </c>
      <c r="L105" s="6">
        <f>IF(Proiecte_finalizare!E105=Coordonatori_principali!$L$1,1-Cotutela!$AU105,0)</f>
        <v>0</v>
      </c>
      <c r="M105" s="6">
        <f>IF(Proiecte_finalizare!E105=Coordonatori_principali!$M$1,1-Cotutela!$AU105,0)</f>
        <v>0</v>
      </c>
      <c r="N105" s="6">
        <f>IF(Proiecte_finalizare!E105=Coordonatori_principali!$N$1,1-Cotutela!$AU105,0)</f>
        <v>0</v>
      </c>
      <c r="O105" s="6">
        <f>IF(Proiecte_finalizare!E105=Coordonatori_principali!$O$1,1-Cotutela!$AU105,0)</f>
        <v>0</v>
      </c>
      <c r="P105" s="6">
        <f>IF(Proiecte_finalizare!E105=Coordonatori_principali!$P$1,1-Cotutela!$AU105,0)</f>
        <v>0</v>
      </c>
      <c r="Q105" s="6">
        <f>IF(Proiecte_finalizare!E105=Coordonatori_principali!$Q$1,1-Cotutela!$AU105,0)</f>
        <v>0</v>
      </c>
      <c r="R105" s="6">
        <f>IF(Proiecte_finalizare!E105=Coordonatori_principali!$R$1,1-Cotutela!$AU105,0)</f>
        <v>0</v>
      </c>
      <c r="S105" s="6">
        <f>IF(Proiecte_finalizare!E105=Coordonatori_principali!$S$1,1-Cotutela!$AU105,0)</f>
        <v>0</v>
      </c>
      <c r="T105" s="6">
        <f>IF(Proiecte_finalizare!E105=Coordonatori_principali!$T$1,1-Cotutela!$AU105,0)</f>
        <v>0</v>
      </c>
      <c r="U105" s="6">
        <f>IF(Proiecte_finalizare!E105=Coordonatori_principali!$U$1,1-Cotutela!$AU105,0)</f>
        <v>0</v>
      </c>
      <c r="V105" s="6">
        <f>IF(Proiecte_finalizare!E105=Coordonatori_principali!$V$1,1-Cotutela!$AU105,0)</f>
        <v>0</v>
      </c>
      <c r="W105" s="6">
        <f>IF(Proiecte_finalizare!E105=Coordonatori_principali!$W$1,1-Cotutela!$AU105,0)</f>
        <v>0</v>
      </c>
      <c r="X105" s="6">
        <f>IF(Proiecte_finalizare!E105=Coordonatori_principali!$X$1,1-Cotutela!$AU105,0)</f>
        <v>0</v>
      </c>
      <c r="Y105" s="6">
        <f>IF(Proiecte_finalizare!E105=Coordonatori_principali!$Y$1,1-Cotutela!$AU105,0)</f>
        <v>0</v>
      </c>
      <c r="Z105" s="6">
        <f>IF(Proiecte_finalizare!E105=Coordonatori_principali!$Z$1,1-Cotutela!$AU105,0)</f>
        <v>0</v>
      </c>
      <c r="AA105" s="6">
        <f>IF(Proiecte_finalizare!E105=Coordonatori_principali!$AA$1,1-Cotutela!$AU105,0)</f>
        <v>0</v>
      </c>
      <c r="AB105" s="6">
        <f>IF(Proiecte_finalizare!E105=Coordonatori_principali!$AB$1,1-Cotutela!$AU105,0)</f>
        <v>0</v>
      </c>
      <c r="AC105" s="6">
        <f>IF(Proiecte_finalizare!E105=Coordonatori_principali!$AC$1,1-Cotutela!$AU105,0)</f>
        <v>0</v>
      </c>
      <c r="AD105" s="6">
        <f>IF(Proiecte_finalizare!E105=Coordonatori_principali!$AD$1,1-Cotutela!$AU105,0)</f>
        <v>0</v>
      </c>
    </row>
    <row r="106" spans="1:30" x14ac:dyDescent="0.3">
      <c r="A106">
        <f>Proiecte_finalizare!A106</f>
        <v>105</v>
      </c>
      <c r="B106" t="str">
        <f>Proiecte_finalizare!B106</f>
        <v>PĂUNA N. BOGDAN-PETRIȘOR</v>
      </c>
      <c r="C106" s="6">
        <f>IF(Proiecte_finalizare!E106=Coordonatori_principali!$C$1,1-Cotutela!$AU106,0)</f>
        <v>0</v>
      </c>
      <c r="D106" s="6">
        <f>IF(Proiecte_finalizare!E106=Coordonatori_principali!$D$1,1-Cotutela!$AU106,0)</f>
        <v>0</v>
      </c>
      <c r="E106" s="6">
        <f>IF(Proiecte_finalizare!E106=Coordonatori_principali!$E$1,1-Cotutela!$AU106,0)</f>
        <v>0</v>
      </c>
      <c r="F106" s="6">
        <f>IF(Proiecte_finalizare!E106=Coordonatori_principali!$F$1,1-Cotutela!$AU106,0)</f>
        <v>0</v>
      </c>
      <c r="G106" s="6">
        <f>IF(Proiecte_finalizare!E106=Coordonatori_principali!$G$1,1-Cotutela!$AU106,0)</f>
        <v>0</v>
      </c>
      <c r="H106" s="6">
        <f>IF(Proiecte_finalizare!E106=Coordonatori_principali!$H$1,1-Cotutela!$AU106,0)</f>
        <v>0</v>
      </c>
      <c r="I106" s="6">
        <f>IF(Proiecte_finalizare!E106=Coordonatori_principali!$I$1,1-Cotutela!$AU106,0)</f>
        <v>0</v>
      </c>
      <c r="J106" s="6">
        <f>IF(Proiecte_finalizare!E106=Coordonatori_principali!$J$1,1-Cotutela!$AU106,0)</f>
        <v>1</v>
      </c>
      <c r="K106" s="6">
        <f>IF(Proiecte_finalizare!E106=Coordonatori_principali!$K$1,1-Cotutela!$AU106,0)</f>
        <v>0</v>
      </c>
      <c r="L106" s="6">
        <f>IF(Proiecte_finalizare!E106=Coordonatori_principali!$L$1,1-Cotutela!$AU106,0)</f>
        <v>0</v>
      </c>
      <c r="M106" s="6">
        <f>IF(Proiecte_finalizare!E106=Coordonatori_principali!$M$1,1-Cotutela!$AU106,0)</f>
        <v>0</v>
      </c>
      <c r="N106" s="6">
        <f>IF(Proiecte_finalizare!E106=Coordonatori_principali!$N$1,1-Cotutela!$AU106,0)</f>
        <v>0</v>
      </c>
      <c r="O106" s="6">
        <f>IF(Proiecte_finalizare!E106=Coordonatori_principali!$O$1,1-Cotutela!$AU106,0)</f>
        <v>0</v>
      </c>
      <c r="P106" s="6">
        <f>IF(Proiecte_finalizare!E106=Coordonatori_principali!$P$1,1-Cotutela!$AU106,0)</f>
        <v>0</v>
      </c>
      <c r="Q106" s="6">
        <f>IF(Proiecte_finalizare!E106=Coordonatori_principali!$Q$1,1-Cotutela!$AU106,0)</f>
        <v>0</v>
      </c>
      <c r="R106" s="6">
        <f>IF(Proiecte_finalizare!E106=Coordonatori_principali!$R$1,1-Cotutela!$AU106,0)</f>
        <v>0</v>
      </c>
      <c r="S106" s="6">
        <f>IF(Proiecte_finalizare!E106=Coordonatori_principali!$S$1,1-Cotutela!$AU106,0)</f>
        <v>0</v>
      </c>
      <c r="T106" s="6">
        <f>IF(Proiecte_finalizare!E106=Coordonatori_principali!$T$1,1-Cotutela!$AU106,0)</f>
        <v>0</v>
      </c>
      <c r="U106" s="6">
        <f>IF(Proiecte_finalizare!E106=Coordonatori_principali!$U$1,1-Cotutela!$AU106,0)</f>
        <v>0</v>
      </c>
      <c r="V106" s="6">
        <f>IF(Proiecte_finalizare!E106=Coordonatori_principali!$V$1,1-Cotutela!$AU106,0)</f>
        <v>0</v>
      </c>
      <c r="W106" s="6">
        <f>IF(Proiecte_finalizare!E106=Coordonatori_principali!$W$1,1-Cotutela!$AU106,0)</f>
        <v>0</v>
      </c>
      <c r="X106" s="6">
        <f>IF(Proiecte_finalizare!E106=Coordonatori_principali!$X$1,1-Cotutela!$AU106,0)</f>
        <v>0</v>
      </c>
      <c r="Y106" s="6">
        <f>IF(Proiecte_finalizare!E106=Coordonatori_principali!$Y$1,1-Cotutela!$AU106,0)</f>
        <v>0</v>
      </c>
      <c r="Z106" s="6">
        <f>IF(Proiecte_finalizare!E106=Coordonatori_principali!$Z$1,1-Cotutela!$AU106,0)</f>
        <v>0</v>
      </c>
      <c r="AA106" s="6">
        <f>IF(Proiecte_finalizare!E106=Coordonatori_principali!$AA$1,1-Cotutela!$AU106,0)</f>
        <v>0</v>
      </c>
      <c r="AB106" s="6">
        <f>IF(Proiecte_finalizare!E106=Coordonatori_principali!$AB$1,1-Cotutela!$AU106,0)</f>
        <v>0</v>
      </c>
      <c r="AC106" s="6">
        <f>IF(Proiecte_finalizare!E106=Coordonatori_principali!$AC$1,1-Cotutela!$AU106,0)</f>
        <v>0</v>
      </c>
      <c r="AD106" s="6">
        <f>IF(Proiecte_finalizare!E106=Coordonatori_principali!$AD$1,1-Cotutela!$AU106,0)</f>
        <v>0</v>
      </c>
    </row>
    <row r="107" spans="1:30" x14ac:dyDescent="0.3">
      <c r="A107">
        <f>Proiecte_finalizare!A107</f>
        <v>106</v>
      </c>
      <c r="B107" t="str">
        <f>Proiecte_finalizare!B107</f>
        <v>POPA C. MARIUS-BOGDAN</v>
      </c>
      <c r="C107" s="6">
        <f>IF(Proiecte_finalizare!E107=Coordonatori_principali!$C$1,1-Cotutela!$AU107,0)</f>
        <v>0</v>
      </c>
      <c r="D107" s="6">
        <f>IF(Proiecte_finalizare!E107=Coordonatori_principali!$D$1,1-Cotutela!$AU107,0)</f>
        <v>0</v>
      </c>
      <c r="E107" s="6">
        <f>IF(Proiecte_finalizare!E107=Coordonatori_principali!$E$1,1-Cotutela!$AU107,0)</f>
        <v>0</v>
      </c>
      <c r="F107" s="6">
        <f>IF(Proiecte_finalizare!E107=Coordonatori_principali!$F$1,1-Cotutela!$AU107,0)</f>
        <v>0</v>
      </c>
      <c r="G107" s="6">
        <f>IF(Proiecte_finalizare!E107=Coordonatori_principali!$G$1,1-Cotutela!$AU107,0)</f>
        <v>1</v>
      </c>
      <c r="H107" s="6">
        <f>IF(Proiecte_finalizare!E107=Coordonatori_principali!$H$1,1-Cotutela!$AU107,0)</f>
        <v>0</v>
      </c>
      <c r="I107" s="6">
        <f>IF(Proiecte_finalizare!E107=Coordonatori_principali!$I$1,1-Cotutela!$AU107,0)</f>
        <v>0</v>
      </c>
      <c r="J107" s="6">
        <f>IF(Proiecte_finalizare!E107=Coordonatori_principali!$J$1,1-Cotutela!$AU107,0)</f>
        <v>0</v>
      </c>
      <c r="K107" s="6">
        <f>IF(Proiecte_finalizare!E107=Coordonatori_principali!$K$1,1-Cotutela!$AU107,0)</f>
        <v>0</v>
      </c>
      <c r="L107" s="6">
        <f>IF(Proiecte_finalizare!E107=Coordonatori_principali!$L$1,1-Cotutela!$AU107,0)</f>
        <v>0</v>
      </c>
      <c r="M107" s="6">
        <f>IF(Proiecte_finalizare!E107=Coordonatori_principali!$M$1,1-Cotutela!$AU107,0)</f>
        <v>0</v>
      </c>
      <c r="N107" s="6">
        <f>IF(Proiecte_finalizare!E107=Coordonatori_principali!$N$1,1-Cotutela!$AU107,0)</f>
        <v>0</v>
      </c>
      <c r="O107" s="6">
        <f>IF(Proiecte_finalizare!E107=Coordonatori_principali!$O$1,1-Cotutela!$AU107,0)</f>
        <v>0</v>
      </c>
      <c r="P107" s="6">
        <f>IF(Proiecte_finalizare!E107=Coordonatori_principali!$P$1,1-Cotutela!$AU107,0)</f>
        <v>0</v>
      </c>
      <c r="Q107" s="6">
        <f>IF(Proiecte_finalizare!E107=Coordonatori_principali!$Q$1,1-Cotutela!$AU107,0)</f>
        <v>0</v>
      </c>
      <c r="R107" s="6">
        <f>IF(Proiecte_finalizare!E107=Coordonatori_principali!$R$1,1-Cotutela!$AU107,0)</f>
        <v>0</v>
      </c>
      <c r="S107" s="6">
        <f>IF(Proiecte_finalizare!E107=Coordonatori_principali!$S$1,1-Cotutela!$AU107,0)</f>
        <v>0</v>
      </c>
      <c r="T107" s="6">
        <f>IF(Proiecte_finalizare!E107=Coordonatori_principali!$T$1,1-Cotutela!$AU107,0)</f>
        <v>0</v>
      </c>
      <c r="U107" s="6">
        <f>IF(Proiecte_finalizare!E107=Coordonatori_principali!$U$1,1-Cotutela!$AU107,0)</f>
        <v>0</v>
      </c>
      <c r="V107" s="6">
        <f>IF(Proiecte_finalizare!E107=Coordonatori_principali!$V$1,1-Cotutela!$AU107,0)</f>
        <v>0</v>
      </c>
      <c r="W107" s="6">
        <f>IF(Proiecte_finalizare!E107=Coordonatori_principali!$W$1,1-Cotutela!$AU107,0)</f>
        <v>0</v>
      </c>
      <c r="X107" s="6">
        <f>IF(Proiecte_finalizare!E107=Coordonatori_principali!$X$1,1-Cotutela!$AU107,0)</f>
        <v>0</v>
      </c>
      <c r="Y107" s="6">
        <f>IF(Proiecte_finalizare!E107=Coordonatori_principali!$Y$1,1-Cotutela!$AU107,0)</f>
        <v>0</v>
      </c>
      <c r="Z107" s="6">
        <f>IF(Proiecte_finalizare!E107=Coordonatori_principali!$Z$1,1-Cotutela!$AU107,0)</f>
        <v>0</v>
      </c>
      <c r="AA107" s="6">
        <f>IF(Proiecte_finalizare!E107=Coordonatori_principali!$AA$1,1-Cotutela!$AU107,0)</f>
        <v>0</v>
      </c>
      <c r="AB107" s="6">
        <f>IF(Proiecte_finalizare!E107=Coordonatori_principali!$AB$1,1-Cotutela!$AU107,0)</f>
        <v>0</v>
      </c>
      <c r="AC107" s="6">
        <f>IF(Proiecte_finalizare!E107=Coordonatori_principali!$AC$1,1-Cotutela!$AU107,0)</f>
        <v>0</v>
      </c>
      <c r="AD107" s="6">
        <f>IF(Proiecte_finalizare!E107=Coordonatori_principali!$AD$1,1-Cotutela!$AU107,0)</f>
        <v>0</v>
      </c>
    </row>
    <row r="108" spans="1:30" x14ac:dyDescent="0.3">
      <c r="A108">
        <f>Proiecte_finalizare!A108</f>
        <v>107</v>
      </c>
      <c r="B108" t="str">
        <f>Proiecte_finalizare!B108</f>
        <v>POPA L. ROBERT-ȘTEFAN</v>
      </c>
      <c r="C108" s="6">
        <f>IF(Proiecte_finalizare!E108=Coordonatori_principali!$C$1,1-Cotutela!$AU108,0)</f>
        <v>0</v>
      </c>
      <c r="D108" s="6">
        <f>IF(Proiecte_finalizare!E108=Coordonatori_principali!$D$1,1-Cotutela!$AU108,0)</f>
        <v>0</v>
      </c>
      <c r="E108" s="6">
        <f>IF(Proiecte_finalizare!E108=Coordonatori_principali!$E$1,1-Cotutela!$AU108,0)</f>
        <v>0</v>
      </c>
      <c r="F108" s="6">
        <f>IF(Proiecte_finalizare!E108=Coordonatori_principali!$F$1,1-Cotutela!$AU108,0)</f>
        <v>0</v>
      </c>
      <c r="G108" s="6">
        <f>IF(Proiecte_finalizare!E108=Coordonatori_principali!$G$1,1-Cotutela!$AU108,0)</f>
        <v>0</v>
      </c>
      <c r="H108" s="6">
        <f>IF(Proiecte_finalizare!E108=Coordonatori_principali!$H$1,1-Cotutela!$AU108,0)</f>
        <v>0</v>
      </c>
      <c r="I108" s="6">
        <f>IF(Proiecte_finalizare!E108=Coordonatori_principali!$I$1,1-Cotutela!$AU108,0)</f>
        <v>0</v>
      </c>
      <c r="J108" s="6">
        <f>IF(Proiecte_finalizare!E108=Coordonatori_principali!$J$1,1-Cotutela!$AU108,0)</f>
        <v>0</v>
      </c>
      <c r="K108" s="6">
        <f>IF(Proiecte_finalizare!E108=Coordonatori_principali!$K$1,1-Cotutela!$AU108,0)</f>
        <v>0</v>
      </c>
      <c r="L108" s="6">
        <f>IF(Proiecte_finalizare!E108=Coordonatori_principali!$L$1,1-Cotutela!$AU108,0)</f>
        <v>0</v>
      </c>
      <c r="M108" s="6">
        <f>IF(Proiecte_finalizare!E108=Coordonatori_principali!$M$1,1-Cotutela!$AU108,0)</f>
        <v>0</v>
      </c>
      <c r="N108" s="6">
        <f>IF(Proiecte_finalizare!E108=Coordonatori_principali!$N$1,1-Cotutela!$AU108,0)</f>
        <v>0</v>
      </c>
      <c r="O108" s="6">
        <f>IF(Proiecte_finalizare!E108=Coordonatori_principali!$O$1,1-Cotutela!$AU108,0)</f>
        <v>0</v>
      </c>
      <c r="P108" s="6">
        <f>IF(Proiecte_finalizare!E108=Coordonatori_principali!$P$1,1-Cotutela!$AU108,0)</f>
        <v>0</v>
      </c>
      <c r="Q108" s="6">
        <f>IF(Proiecte_finalizare!E108=Coordonatori_principali!$Q$1,1-Cotutela!$AU108,0)</f>
        <v>0</v>
      </c>
      <c r="R108" s="6">
        <f>IF(Proiecte_finalizare!E108=Coordonatori_principali!$R$1,1-Cotutela!$AU108,0)</f>
        <v>0</v>
      </c>
      <c r="S108" s="6">
        <f>IF(Proiecte_finalizare!E108=Coordonatori_principali!$S$1,1-Cotutela!$AU108,0)</f>
        <v>0</v>
      </c>
      <c r="T108" s="6">
        <f>IF(Proiecte_finalizare!E108=Coordonatori_principali!$T$1,1-Cotutela!$AU108,0)</f>
        <v>0</v>
      </c>
      <c r="U108" s="6">
        <f>IF(Proiecte_finalizare!E108=Coordonatori_principali!$U$1,1-Cotutela!$AU108,0)</f>
        <v>0</v>
      </c>
      <c r="V108" s="6">
        <f>IF(Proiecte_finalizare!E108=Coordonatori_principali!$V$1,1-Cotutela!$AU108,0)</f>
        <v>0</v>
      </c>
      <c r="W108" s="6">
        <f>IF(Proiecte_finalizare!E108=Coordonatori_principali!$W$1,1-Cotutela!$AU108,0)</f>
        <v>0</v>
      </c>
      <c r="X108" s="6">
        <f>IF(Proiecte_finalizare!E108=Coordonatori_principali!$X$1,1-Cotutela!$AU108,0)</f>
        <v>0</v>
      </c>
      <c r="Y108" s="6">
        <f>IF(Proiecte_finalizare!E108=Coordonatori_principali!$Y$1,1-Cotutela!$AU108,0)</f>
        <v>0</v>
      </c>
      <c r="Z108" s="6">
        <f>IF(Proiecte_finalizare!E108=Coordonatori_principali!$Z$1,1-Cotutela!$AU108,0)</f>
        <v>0</v>
      </c>
      <c r="AA108" s="6">
        <f>IF(Proiecte_finalizare!E108=Coordonatori_principali!$AA$1,1-Cotutela!$AU108,0)</f>
        <v>0</v>
      </c>
      <c r="AB108" s="6">
        <f>IF(Proiecte_finalizare!E108=Coordonatori_principali!$AB$1,1-Cotutela!$AU108,0)</f>
        <v>0</v>
      </c>
      <c r="AC108" s="6">
        <f>IF(Proiecte_finalizare!E108=Coordonatori_principali!$AC$1,1-Cotutela!$AU108,0)</f>
        <v>0</v>
      </c>
      <c r="AD108" s="6">
        <f>IF(Proiecte_finalizare!E108=Coordonatori_principali!$AD$1,1-Cotutela!$AU108,0)</f>
        <v>0</v>
      </c>
    </row>
    <row r="109" spans="1:30" x14ac:dyDescent="0.3">
      <c r="A109">
        <f>Proiecte_finalizare!A109</f>
        <v>108</v>
      </c>
      <c r="B109" t="str">
        <f>Proiecte_finalizare!B109</f>
        <v>POPA S.-M. ANDREI-COSTIN</v>
      </c>
      <c r="C109" s="6">
        <f>IF(Proiecte_finalizare!E109=Coordonatori_principali!$C$1,1-Cotutela!$AU109,0)</f>
        <v>0</v>
      </c>
      <c r="D109" s="6">
        <f>IF(Proiecte_finalizare!E109=Coordonatori_principali!$D$1,1-Cotutela!$AU109,0)</f>
        <v>0</v>
      </c>
      <c r="E109" s="6">
        <f>IF(Proiecte_finalizare!E109=Coordonatori_principali!$E$1,1-Cotutela!$AU109,0)</f>
        <v>0</v>
      </c>
      <c r="F109" s="6">
        <f>IF(Proiecte_finalizare!E109=Coordonatori_principali!$F$1,1-Cotutela!$AU109,0)</f>
        <v>0</v>
      </c>
      <c r="G109" s="6">
        <f>IF(Proiecte_finalizare!E109=Coordonatori_principali!$G$1,1-Cotutela!$AU109,0)</f>
        <v>0</v>
      </c>
      <c r="H109" s="6">
        <f>IF(Proiecte_finalizare!E109=Coordonatori_principali!$H$1,1-Cotutela!$AU109,0)</f>
        <v>0</v>
      </c>
      <c r="I109" s="6">
        <f>IF(Proiecte_finalizare!E109=Coordonatori_principali!$I$1,1-Cotutela!$AU109,0)</f>
        <v>0</v>
      </c>
      <c r="J109" s="6">
        <f>IF(Proiecte_finalizare!E109=Coordonatori_principali!$J$1,1-Cotutela!$AU109,0)</f>
        <v>0</v>
      </c>
      <c r="K109" s="6">
        <f>IF(Proiecte_finalizare!E109=Coordonatori_principali!$K$1,1-Cotutela!$AU109,0)</f>
        <v>0</v>
      </c>
      <c r="L109" s="6">
        <f>IF(Proiecte_finalizare!E109=Coordonatori_principali!$L$1,1-Cotutela!$AU109,0)</f>
        <v>0</v>
      </c>
      <c r="M109" s="6">
        <f>IF(Proiecte_finalizare!E109=Coordonatori_principali!$M$1,1-Cotutela!$AU109,0)</f>
        <v>0</v>
      </c>
      <c r="N109" s="6">
        <f>IF(Proiecte_finalizare!E109=Coordonatori_principali!$N$1,1-Cotutela!$AU109,0)</f>
        <v>0</v>
      </c>
      <c r="O109" s="6">
        <f>IF(Proiecte_finalizare!E109=Coordonatori_principali!$O$1,1-Cotutela!$AU109,0)</f>
        <v>0</v>
      </c>
      <c r="P109" s="6">
        <f>IF(Proiecte_finalizare!E109=Coordonatori_principali!$P$1,1-Cotutela!$AU109,0)</f>
        <v>0</v>
      </c>
      <c r="Q109" s="6">
        <f>IF(Proiecte_finalizare!E109=Coordonatori_principali!$Q$1,1-Cotutela!$AU109,0)</f>
        <v>0</v>
      </c>
      <c r="R109" s="6">
        <f>IF(Proiecte_finalizare!E109=Coordonatori_principali!$R$1,1-Cotutela!$AU109,0)</f>
        <v>0</v>
      </c>
      <c r="S109" s="6">
        <f>IF(Proiecte_finalizare!E109=Coordonatori_principali!$S$1,1-Cotutela!$AU109,0)</f>
        <v>0</v>
      </c>
      <c r="T109" s="6">
        <f>IF(Proiecte_finalizare!E109=Coordonatori_principali!$T$1,1-Cotutela!$AU109,0)</f>
        <v>0</v>
      </c>
      <c r="U109" s="6">
        <f>IF(Proiecte_finalizare!E109=Coordonatori_principali!$U$1,1-Cotutela!$AU109,0)</f>
        <v>0</v>
      </c>
      <c r="V109" s="6">
        <f>IF(Proiecte_finalizare!E109=Coordonatori_principali!$V$1,1-Cotutela!$AU109,0)</f>
        <v>0</v>
      </c>
      <c r="W109" s="6">
        <f>IF(Proiecte_finalizare!E109=Coordonatori_principali!$W$1,1-Cotutela!$AU109,0)</f>
        <v>0</v>
      </c>
      <c r="X109" s="6">
        <f>IF(Proiecte_finalizare!E109=Coordonatori_principali!$X$1,1-Cotutela!$AU109,0)</f>
        <v>0</v>
      </c>
      <c r="Y109" s="6">
        <f>IF(Proiecte_finalizare!E109=Coordonatori_principali!$Y$1,1-Cotutela!$AU109,0)</f>
        <v>0</v>
      </c>
      <c r="Z109" s="6">
        <f>IF(Proiecte_finalizare!E109=Coordonatori_principali!$Z$1,1-Cotutela!$AU109,0)</f>
        <v>0</v>
      </c>
      <c r="AA109" s="6">
        <f>IF(Proiecte_finalizare!E109=Coordonatori_principali!$AA$1,1-Cotutela!$AU109,0)</f>
        <v>0.5</v>
      </c>
      <c r="AB109" s="6">
        <f>IF(Proiecte_finalizare!E109=Coordonatori_principali!$AB$1,1-Cotutela!$AU109,0)</f>
        <v>0</v>
      </c>
      <c r="AC109" s="6">
        <f>IF(Proiecte_finalizare!E109=Coordonatori_principali!$AC$1,1-Cotutela!$AU109,0)</f>
        <v>0</v>
      </c>
      <c r="AD109" s="6">
        <f>IF(Proiecte_finalizare!E109=Coordonatori_principali!$AD$1,1-Cotutela!$AU109,0)</f>
        <v>0</v>
      </c>
    </row>
    <row r="110" spans="1:30" x14ac:dyDescent="0.3">
      <c r="A110">
        <f>Proiecte_finalizare!A110</f>
        <v>109</v>
      </c>
      <c r="B110" t="str">
        <f>Proiecte_finalizare!B110</f>
        <v>POPESCU F. IONUȚ-DRAGOȘ</v>
      </c>
      <c r="C110" s="6">
        <f>IF(Proiecte_finalizare!E110=Coordonatori_principali!$C$1,1-Cotutela!$AU110,0)</f>
        <v>0</v>
      </c>
      <c r="D110" s="6">
        <f>IF(Proiecte_finalizare!E110=Coordonatori_principali!$D$1,1-Cotutela!$AU110,0)</f>
        <v>0</v>
      </c>
      <c r="E110" s="6">
        <f>IF(Proiecte_finalizare!E110=Coordonatori_principali!$E$1,1-Cotutela!$AU110,0)</f>
        <v>0</v>
      </c>
      <c r="F110" s="6">
        <f>IF(Proiecte_finalizare!E110=Coordonatori_principali!$F$1,1-Cotutela!$AU110,0)</f>
        <v>0</v>
      </c>
      <c r="G110" s="6">
        <f>IF(Proiecte_finalizare!E110=Coordonatori_principali!$G$1,1-Cotutela!$AU110,0)</f>
        <v>0</v>
      </c>
      <c r="H110" s="6">
        <f>IF(Proiecte_finalizare!E110=Coordonatori_principali!$H$1,1-Cotutela!$AU110,0)</f>
        <v>0</v>
      </c>
      <c r="I110" s="6">
        <f>IF(Proiecte_finalizare!E110=Coordonatori_principali!$I$1,1-Cotutela!$AU110,0)</f>
        <v>0</v>
      </c>
      <c r="J110" s="6">
        <f>IF(Proiecte_finalizare!E110=Coordonatori_principali!$J$1,1-Cotutela!$AU110,0)</f>
        <v>0</v>
      </c>
      <c r="K110" s="6">
        <f>IF(Proiecte_finalizare!E110=Coordonatori_principali!$K$1,1-Cotutela!$AU110,0)</f>
        <v>0</v>
      </c>
      <c r="L110" s="6">
        <f>IF(Proiecte_finalizare!E110=Coordonatori_principali!$L$1,1-Cotutela!$AU110,0)</f>
        <v>0</v>
      </c>
      <c r="M110" s="6">
        <f>IF(Proiecte_finalizare!E110=Coordonatori_principali!$M$1,1-Cotutela!$AU110,0)</f>
        <v>0</v>
      </c>
      <c r="N110" s="6">
        <f>IF(Proiecte_finalizare!E110=Coordonatori_principali!$N$1,1-Cotutela!$AU110,0)</f>
        <v>0</v>
      </c>
      <c r="O110" s="6">
        <f>IF(Proiecte_finalizare!E110=Coordonatori_principali!$O$1,1-Cotutela!$AU110,0)</f>
        <v>0</v>
      </c>
      <c r="P110" s="6">
        <f>IF(Proiecte_finalizare!E110=Coordonatori_principali!$P$1,1-Cotutela!$AU110,0)</f>
        <v>0</v>
      </c>
      <c r="Q110" s="6">
        <f>IF(Proiecte_finalizare!E110=Coordonatori_principali!$Q$1,1-Cotutela!$AU110,0)</f>
        <v>0</v>
      </c>
      <c r="R110" s="6">
        <f>IF(Proiecte_finalizare!E110=Coordonatori_principali!$R$1,1-Cotutela!$AU110,0)</f>
        <v>0</v>
      </c>
      <c r="S110" s="6">
        <f>IF(Proiecte_finalizare!E110=Coordonatori_principali!$S$1,1-Cotutela!$AU110,0)</f>
        <v>1</v>
      </c>
      <c r="T110" s="6">
        <f>IF(Proiecte_finalizare!E110=Coordonatori_principali!$T$1,1-Cotutela!$AU110,0)</f>
        <v>0</v>
      </c>
      <c r="U110" s="6">
        <f>IF(Proiecte_finalizare!E110=Coordonatori_principali!$U$1,1-Cotutela!$AU110,0)</f>
        <v>0</v>
      </c>
      <c r="V110" s="6">
        <f>IF(Proiecte_finalizare!E110=Coordonatori_principali!$V$1,1-Cotutela!$AU110,0)</f>
        <v>0</v>
      </c>
      <c r="W110" s="6">
        <f>IF(Proiecte_finalizare!E110=Coordonatori_principali!$W$1,1-Cotutela!$AU110,0)</f>
        <v>0</v>
      </c>
      <c r="X110" s="6">
        <f>IF(Proiecte_finalizare!E110=Coordonatori_principali!$X$1,1-Cotutela!$AU110,0)</f>
        <v>0</v>
      </c>
      <c r="Y110" s="6">
        <f>IF(Proiecte_finalizare!E110=Coordonatori_principali!$Y$1,1-Cotutela!$AU110,0)</f>
        <v>0</v>
      </c>
      <c r="Z110" s="6">
        <f>IF(Proiecte_finalizare!E110=Coordonatori_principali!$Z$1,1-Cotutela!$AU110,0)</f>
        <v>0</v>
      </c>
      <c r="AA110" s="6">
        <f>IF(Proiecte_finalizare!E110=Coordonatori_principali!$AA$1,1-Cotutela!$AU110,0)</f>
        <v>0</v>
      </c>
      <c r="AB110" s="6">
        <f>IF(Proiecte_finalizare!E110=Coordonatori_principali!$AB$1,1-Cotutela!$AU110,0)</f>
        <v>0</v>
      </c>
      <c r="AC110" s="6">
        <f>IF(Proiecte_finalizare!E110=Coordonatori_principali!$AC$1,1-Cotutela!$AU110,0)</f>
        <v>0</v>
      </c>
      <c r="AD110" s="6">
        <f>IF(Proiecte_finalizare!E110=Coordonatori_principali!$AD$1,1-Cotutela!$AU110,0)</f>
        <v>0</v>
      </c>
    </row>
    <row r="111" spans="1:30" x14ac:dyDescent="0.3">
      <c r="A111">
        <f>Proiecte_finalizare!A111</f>
        <v>110</v>
      </c>
      <c r="B111" t="str">
        <f>Proiecte_finalizare!B111</f>
        <v>RECE C.-M. GEORGE-CĂTĂLIN</v>
      </c>
      <c r="C111" s="6">
        <f>IF(Proiecte_finalizare!E111=Coordonatori_principali!$C$1,1-Cotutela!$AU111,0)</f>
        <v>0</v>
      </c>
      <c r="D111" s="6">
        <f>IF(Proiecte_finalizare!E111=Coordonatori_principali!$D$1,1-Cotutela!$AU111,0)</f>
        <v>0</v>
      </c>
      <c r="E111" s="6">
        <f>IF(Proiecte_finalizare!E111=Coordonatori_principali!$E$1,1-Cotutela!$AU111,0)</f>
        <v>0</v>
      </c>
      <c r="F111" s="6">
        <f>IF(Proiecte_finalizare!E111=Coordonatori_principali!$F$1,1-Cotutela!$AU111,0)</f>
        <v>0</v>
      </c>
      <c r="G111" s="6">
        <f>IF(Proiecte_finalizare!E111=Coordonatori_principali!$G$1,1-Cotutela!$AU111,0)</f>
        <v>0</v>
      </c>
      <c r="H111" s="6">
        <f>IF(Proiecte_finalizare!E111=Coordonatori_principali!$H$1,1-Cotutela!$AU111,0)</f>
        <v>0</v>
      </c>
      <c r="I111" s="6">
        <f>IF(Proiecte_finalizare!E111=Coordonatori_principali!$I$1,1-Cotutela!$AU111,0)</f>
        <v>0</v>
      </c>
      <c r="J111" s="6">
        <f>IF(Proiecte_finalizare!E111=Coordonatori_principali!$J$1,1-Cotutela!$AU111,0)</f>
        <v>0</v>
      </c>
      <c r="K111" s="6">
        <f>IF(Proiecte_finalizare!E111=Coordonatori_principali!$K$1,1-Cotutela!$AU111,0)</f>
        <v>0</v>
      </c>
      <c r="L111" s="6">
        <f>IF(Proiecte_finalizare!E111=Coordonatori_principali!$L$1,1-Cotutela!$AU111,0)</f>
        <v>0</v>
      </c>
      <c r="M111" s="6">
        <f>IF(Proiecte_finalizare!E111=Coordonatori_principali!$M$1,1-Cotutela!$AU111,0)</f>
        <v>0</v>
      </c>
      <c r="N111" s="6">
        <f>IF(Proiecte_finalizare!E111=Coordonatori_principali!$N$1,1-Cotutela!$AU111,0)</f>
        <v>0</v>
      </c>
      <c r="O111" s="6">
        <f>IF(Proiecte_finalizare!E111=Coordonatori_principali!$O$1,1-Cotutela!$AU111,0)</f>
        <v>0</v>
      </c>
      <c r="P111" s="6">
        <f>IF(Proiecte_finalizare!E111=Coordonatori_principali!$P$1,1-Cotutela!$AU111,0)</f>
        <v>0</v>
      </c>
      <c r="Q111" s="6">
        <f>IF(Proiecte_finalizare!E111=Coordonatori_principali!$Q$1,1-Cotutela!$AU111,0)</f>
        <v>0</v>
      </c>
      <c r="R111" s="6">
        <f>IF(Proiecte_finalizare!E111=Coordonatori_principali!$R$1,1-Cotutela!$AU111,0)</f>
        <v>0</v>
      </c>
      <c r="S111" s="6">
        <f>IF(Proiecte_finalizare!E111=Coordonatori_principali!$S$1,1-Cotutela!$AU111,0)</f>
        <v>0</v>
      </c>
      <c r="T111" s="6">
        <f>IF(Proiecte_finalizare!E111=Coordonatori_principali!$T$1,1-Cotutela!$AU111,0)</f>
        <v>0</v>
      </c>
      <c r="U111" s="6">
        <f>IF(Proiecte_finalizare!E111=Coordonatori_principali!$U$1,1-Cotutela!$AU111,0)</f>
        <v>0</v>
      </c>
      <c r="V111" s="6">
        <f>IF(Proiecte_finalizare!E111=Coordonatori_principali!$V$1,1-Cotutela!$AU111,0)</f>
        <v>0</v>
      </c>
      <c r="W111" s="6">
        <f>IF(Proiecte_finalizare!E111=Coordonatori_principali!$W$1,1-Cotutela!$AU111,0)</f>
        <v>0</v>
      </c>
      <c r="X111" s="6">
        <f>IF(Proiecte_finalizare!E111=Coordonatori_principali!$X$1,1-Cotutela!$AU111,0)</f>
        <v>0</v>
      </c>
      <c r="Y111" s="6">
        <f>IF(Proiecte_finalizare!E111=Coordonatori_principali!$Y$1,1-Cotutela!$AU111,0)</f>
        <v>0</v>
      </c>
      <c r="Z111" s="6">
        <f>IF(Proiecte_finalizare!E111=Coordonatori_principali!$Z$1,1-Cotutela!$AU111,0)</f>
        <v>0</v>
      </c>
      <c r="AA111" s="6">
        <f>IF(Proiecte_finalizare!E111=Coordonatori_principali!$AA$1,1-Cotutela!$AU111,0)</f>
        <v>0</v>
      </c>
      <c r="AB111" s="6">
        <f>IF(Proiecte_finalizare!E111=Coordonatori_principali!$AB$1,1-Cotutela!$AU111,0)</f>
        <v>0</v>
      </c>
      <c r="AC111" s="6">
        <f>IF(Proiecte_finalizare!E111=Coordonatori_principali!$AC$1,1-Cotutela!$AU111,0)</f>
        <v>0</v>
      </c>
      <c r="AD111" s="6">
        <f>IF(Proiecte_finalizare!E111=Coordonatori_principali!$AD$1,1-Cotutela!$AU111,0)</f>
        <v>0</v>
      </c>
    </row>
    <row r="112" spans="1:30" x14ac:dyDescent="0.3">
      <c r="A112">
        <f>Proiecte_finalizare!A112</f>
        <v>111</v>
      </c>
      <c r="B112" t="str">
        <f>Proiecte_finalizare!B112</f>
        <v>RUȘINARU L.-D. FLORINEL-ȘTEFAN</v>
      </c>
      <c r="C112" s="6">
        <f>IF(Proiecte_finalizare!E112=Coordonatori_principali!$C$1,1-Cotutela!$AU112,0)</f>
        <v>0</v>
      </c>
      <c r="D112" s="6">
        <f>IF(Proiecte_finalizare!E112=Coordonatori_principali!$D$1,1-Cotutela!$AU112,0)</f>
        <v>0</v>
      </c>
      <c r="E112" s="6">
        <f>IF(Proiecte_finalizare!E112=Coordonatori_principali!$E$1,1-Cotutela!$AU112,0)</f>
        <v>0</v>
      </c>
      <c r="F112" s="6">
        <f>IF(Proiecte_finalizare!E112=Coordonatori_principali!$F$1,1-Cotutela!$AU112,0)</f>
        <v>0</v>
      </c>
      <c r="G112" s="6">
        <f>IF(Proiecte_finalizare!E112=Coordonatori_principali!$G$1,1-Cotutela!$AU112,0)</f>
        <v>0</v>
      </c>
      <c r="H112" s="6">
        <f>IF(Proiecte_finalizare!E112=Coordonatori_principali!$H$1,1-Cotutela!$AU112,0)</f>
        <v>0</v>
      </c>
      <c r="I112" s="6">
        <f>IF(Proiecte_finalizare!E112=Coordonatori_principali!$I$1,1-Cotutela!$AU112,0)</f>
        <v>0</v>
      </c>
      <c r="J112" s="6">
        <f>IF(Proiecte_finalizare!E112=Coordonatori_principali!$J$1,1-Cotutela!$AU112,0)</f>
        <v>0</v>
      </c>
      <c r="K112" s="6">
        <f>IF(Proiecte_finalizare!E112=Coordonatori_principali!$K$1,1-Cotutela!$AU112,0)</f>
        <v>0</v>
      </c>
      <c r="L112" s="6">
        <f>IF(Proiecte_finalizare!E112=Coordonatori_principali!$L$1,1-Cotutela!$AU112,0)</f>
        <v>0</v>
      </c>
      <c r="M112" s="6">
        <f>IF(Proiecte_finalizare!E112=Coordonatori_principali!$M$1,1-Cotutela!$AU112,0)</f>
        <v>0</v>
      </c>
      <c r="N112" s="6">
        <f>IF(Proiecte_finalizare!E112=Coordonatori_principali!$N$1,1-Cotutela!$AU112,0)</f>
        <v>0</v>
      </c>
      <c r="O112" s="6">
        <f>IF(Proiecte_finalizare!E112=Coordonatori_principali!$O$1,1-Cotutela!$AU112,0)</f>
        <v>0</v>
      </c>
      <c r="P112" s="6">
        <f>IF(Proiecte_finalizare!E112=Coordonatori_principali!$P$1,1-Cotutela!$AU112,0)</f>
        <v>0</v>
      </c>
      <c r="Q112" s="6">
        <f>IF(Proiecte_finalizare!E112=Coordonatori_principali!$Q$1,1-Cotutela!$AU112,0)</f>
        <v>0</v>
      </c>
      <c r="R112" s="6">
        <f>IF(Proiecte_finalizare!E112=Coordonatori_principali!$R$1,1-Cotutela!$AU112,0)</f>
        <v>0</v>
      </c>
      <c r="S112" s="6">
        <f>IF(Proiecte_finalizare!E112=Coordonatori_principali!$S$1,1-Cotutela!$AU112,0)</f>
        <v>0</v>
      </c>
      <c r="T112" s="6">
        <f>IF(Proiecte_finalizare!E112=Coordonatori_principali!$T$1,1-Cotutela!$AU112,0)</f>
        <v>0</v>
      </c>
      <c r="U112" s="6">
        <f>IF(Proiecte_finalizare!E112=Coordonatori_principali!$U$1,1-Cotutela!$AU112,0)</f>
        <v>0</v>
      </c>
      <c r="V112" s="6">
        <f>IF(Proiecte_finalizare!E112=Coordonatori_principali!$V$1,1-Cotutela!$AU112,0)</f>
        <v>0</v>
      </c>
      <c r="W112" s="6">
        <f>IF(Proiecte_finalizare!E112=Coordonatori_principali!$W$1,1-Cotutela!$AU112,0)</f>
        <v>0</v>
      </c>
      <c r="X112" s="6">
        <f>IF(Proiecte_finalizare!E112=Coordonatori_principali!$X$1,1-Cotutela!$AU112,0)</f>
        <v>0</v>
      </c>
      <c r="Y112" s="6">
        <f>IF(Proiecte_finalizare!E112=Coordonatori_principali!$Y$1,1-Cotutela!$AU112,0)</f>
        <v>0</v>
      </c>
      <c r="Z112" s="6">
        <f>IF(Proiecte_finalizare!E112=Coordonatori_principali!$Z$1,1-Cotutela!$AU112,0)</f>
        <v>0</v>
      </c>
      <c r="AA112" s="6">
        <f>IF(Proiecte_finalizare!E112=Coordonatori_principali!$AA$1,1-Cotutela!$AU112,0)</f>
        <v>0</v>
      </c>
      <c r="AB112" s="6">
        <f>IF(Proiecte_finalizare!E112=Coordonatori_principali!$AB$1,1-Cotutela!$AU112,0)</f>
        <v>0</v>
      </c>
      <c r="AC112" s="6">
        <f>IF(Proiecte_finalizare!E112=Coordonatori_principali!$AC$1,1-Cotutela!$AU112,0)</f>
        <v>0</v>
      </c>
      <c r="AD112" s="6">
        <f>IF(Proiecte_finalizare!E112=Coordonatori_principali!$AD$1,1-Cotutela!$AU112,0)</f>
        <v>0</v>
      </c>
    </row>
    <row r="113" spans="1:30" x14ac:dyDescent="0.3">
      <c r="A113">
        <f>Proiecte_finalizare!A113</f>
        <v>112</v>
      </c>
      <c r="B113" t="str">
        <f>Proiecte_finalizare!B113</f>
        <v>SANDU M. EUGEN-IONUȚ</v>
      </c>
      <c r="C113" s="6">
        <f>IF(Proiecte_finalizare!E113=Coordonatori_principali!$C$1,1-Cotutela!$AU113,0)</f>
        <v>0</v>
      </c>
      <c r="D113" s="6">
        <f>IF(Proiecte_finalizare!E113=Coordonatori_principali!$D$1,1-Cotutela!$AU113,0)</f>
        <v>0</v>
      </c>
      <c r="E113" s="6">
        <f>IF(Proiecte_finalizare!E113=Coordonatori_principali!$E$1,1-Cotutela!$AU113,0)</f>
        <v>0</v>
      </c>
      <c r="F113" s="6">
        <f>IF(Proiecte_finalizare!E113=Coordonatori_principali!$F$1,1-Cotutela!$AU113,0)</f>
        <v>0</v>
      </c>
      <c r="G113" s="6">
        <f>IF(Proiecte_finalizare!E113=Coordonatori_principali!$G$1,1-Cotutela!$AU113,0)</f>
        <v>0</v>
      </c>
      <c r="H113" s="6">
        <f>IF(Proiecte_finalizare!E113=Coordonatori_principali!$H$1,1-Cotutela!$AU113,0)</f>
        <v>0</v>
      </c>
      <c r="I113" s="6">
        <f>IF(Proiecte_finalizare!E113=Coordonatori_principali!$I$1,1-Cotutela!$AU113,0)</f>
        <v>0</v>
      </c>
      <c r="J113" s="6">
        <f>IF(Proiecte_finalizare!E113=Coordonatori_principali!$J$1,1-Cotutela!$AU113,0)</f>
        <v>0</v>
      </c>
      <c r="K113" s="6">
        <f>IF(Proiecte_finalizare!E113=Coordonatori_principali!$K$1,1-Cotutela!$AU113,0)</f>
        <v>0</v>
      </c>
      <c r="L113" s="6">
        <f>IF(Proiecte_finalizare!E113=Coordonatori_principali!$L$1,1-Cotutela!$AU113,0)</f>
        <v>0</v>
      </c>
      <c r="M113" s="6">
        <f>IF(Proiecte_finalizare!E113=Coordonatori_principali!$M$1,1-Cotutela!$AU113,0)</f>
        <v>0</v>
      </c>
      <c r="N113" s="6">
        <f>IF(Proiecte_finalizare!E113=Coordonatori_principali!$N$1,1-Cotutela!$AU113,0)</f>
        <v>0</v>
      </c>
      <c r="O113" s="6">
        <f>IF(Proiecte_finalizare!E113=Coordonatori_principali!$O$1,1-Cotutela!$AU113,0)</f>
        <v>0</v>
      </c>
      <c r="P113" s="6">
        <f>IF(Proiecte_finalizare!E113=Coordonatori_principali!$P$1,1-Cotutela!$AU113,0)</f>
        <v>0</v>
      </c>
      <c r="Q113" s="6">
        <f>IF(Proiecte_finalizare!E113=Coordonatori_principali!$Q$1,1-Cotutela!$AU113,0)</f>
        <v>0</v>
      </c>
      <c r="R113" s="6">
        <f>IF(Proiecte_finalizare!E113=Coordonatori_principali!$R$1,1-Cotutela!$AU113,0)</f>
        <v>0</v>
      </c>
      <c r="S113" s="6">
        <f>IF(Proiecte_finalizare!E113=Coordonatori_principali!$S$1,1-Cotutela!$AU113,0)</f>
        <v>0</v>
      </c>
      <c r="T113" s="6">
        <f>IF(Proiecte_finalizare!E113=Coordonatori_principali!$T$1,1-Cotutela!$AU113,0)</f>
        <v>0</v>
      </c>
      <c r="U113" s="6">
        <f>IF(Proiecte_finalizare!E113=Coordonatori_principali!$U$1,1-Cotutela!$AU113,0)</f>
        <v>0</v>
      </c>
      <c r="V113" s="6">
        <f>IF(Proiecte_finalizare!E113=Coordonatori_principali!$V$1,1-Cotutela!$AU113,0)</f>
        <v>0</v>
      </c>
      <c r="W113" s="6">
        <f>IF(Proiecte_finalizare!E113=Coordonatori_principali!$W$1,1-Cotutela!$AU113,0)</f>
        <v>0</v>
      </c>
      <c r="X113" s="6">
        <f>IF(Proiecte_finalizare!E113=Coordonatori_principali!$X$1,1-Cotutela!$AU113,0)</f>
        <v>0</v>
      </c>
      <c r="Y113" s="6">
        <f>IF(Proiecte_finalizare!E113=Coordonatori_principali!$Y$1,1-Cotutela!$AU113,0)</f>
        <v>0</v>
      </c>
      <c r="Z113" s="6">
        <f>IF(Proiecte_finalizare!E113=Coordonatori_principali!$Z$1,1-Cotutela!$AU113,0)</f>
        <v>0</v>
      </c>
      <c r="AA113" s="6">
        <f>IF(Proiecte_finalizare!E113=Coordonatori_principali!$AA$1,1-Cotutela!$AU113,0)</f>
        <v>0</v>
      </c>
      <c r="AB113" s="6">
        <f>IF(Proiecte_finalizare!E113=Coordonatori_principali!$AB$1,1-Cotutela!$AU113,0)</f>
        <v>0</v>
      </c>
      <c r="AC113" s="6">
        <f>IF(Proiecte_finalizare!E113=Coordonatori_principali!$AC$1,1-Cotutela!$AU113,0)</f>
        <v>0</v>
      </c>
      <c r="AD113" s="6">
        <f>IF(Proiecte_finalizare!E113=Coordonatori_principali!$AD$1,1-Cotutela!$AU113,0)</f>
        <v>0</v>
      </c>
    </row>
    <row r="114" spans="1:30" x14ac:dyDescent="0.3">
      <c r="A114">
        <f>Proiecte_finalizare!A114</f>
        <v>113</v>
      </c>
      <c r="B114" t="str">
        <f>Proiecte_finalizare!B114</f>
        <v>STANCA A.-G. EDUARD-MARIAN</v>
      </c>
      <c r="C114" s="6">
        <f>IF(Proiecte_finalizare!E114=Coordonatori_principali!$C$1,1-Cotutela!$AU114,0)</f>
        <v>0</v>
      </c>
      <c r="D114" s="6">
        <f>IF(Proiecte_finalizare!E114=Coordonatori_principali!$D$1,1-Cotutela!$AU114,0)</f>
        <v>0</v>
      </c>
      <c r="E114" s="6">
        <f>IF(Proiecte_finalizare!E114=Coordonatori_principali!$E$1,1-Cotutela!$AU114,0)</f>
        <v>0</v>
      </c>
      <c r="F114" s="6">
        <f>IF(Proiecte_finalizare!E114=Coordonatori_principali!$F$1,1-Cotutela!$AU114,0)</f>
        <v>0</v>
      </c>
      <c r="G114" s="6">
        <f>IF(Proiecte_finalizare!E114=Coordonatori_principali!$G$1,1-Cotutela!$AU114,0)</f>
        <v>0</v>
      </c>
      <c r="H114" s="6">
        <f>IF(Proiecte_finalizare!E114=Coordonatori_principali!$H$1,1-Cotutela!$AU114,0)</f>
        <v>0</v>
      </c>
      <c r="I114" s="6">
        <f>IF(Proiecte_finalizare!E114=Coordonatori_principali!$I$1,1-Cotutela!$AU114,0)</f>
        <v>0</v>
      </c>
      <c r="J114" s="6">
        <f>IF(Proiecte_finalizare!E114=Coordonatori_principali!$J$1,1-Cotutela!$AU114,0)</f>
        <v>0</v>
      </c>
      <c r="K114" s="6">
        <f>IF(Proiecte_finalizare!E114=Coordonatori_principali!$K$1,1-Cotutela!$AU114,0)</f>
        <v>0</v>
      </c>
      <c r="L114" s="6">
        <f>IF(Proiecte_finalizare!E114=Coordonatori_principali!$L$1,1-Cotutela!$AU114,0)</f>
        <v>0</v>
      </c>
      <c r="M114" s="6">
        <f>IF(Proiecte_finalizare!E114=Coordonatori_principali!$M$1,1-Cotutela!$AU114,0)</f>
        <v>0</v>
      </c>
      <c r="N114" s="6">
        <f>IF(Proiecte_finalizare!E114=Coordonatori_principali!$N$1,1-Cotutela!$AU114,0)</f>
        <v>0</v>
      </c>
      <c r="O114" s="6">
        <f>IF(Proiecte_finalizare!E114=Coordonatori_principali!$O$1,1-Cotutela!$AU114,0)</f>
        <v>0</v>
      </c>
      <c r="P114" s="6">
        <f>IF(Proiecte_finalizare!E114=Coordonatori_principali!$P$1,1-Cotutela!$AU114,0)</f>
        <v>0</v>
      </c>
      <c r="Q114" s="6">
        <f>IF(Proiecte_finalizare!E114=Coordonatori_principali!$Q$1,1-Cotutela!$AU114,0)</f>
        <v>0</v>
      </c>
      <c r="R114" s="6">
        <f>IF(Proiecte_finalizare!E114=Coordonatori_principali!$R$1,1-Cotutela!$AU114,0)</f>
        <v>0</v>
      </c>
      <c r="S114" s="6">
        <f>IF(Proiecte_finalizare!E114=Coordonatori_principali!$S$1,1-Cotutela!$AU114,0)</f>
        <v>0</v>
      </c>
      <c r="T114" s="6">
        <f>IF(Proiecte_finalizare!E114=Coordonatori_principali!$T$1,1-Cotutela!$AU114,0)</f>
        <v>0</v>
      </c>
      <c r="U114" s="6">
        <f>IF(Proiecte_finalizare!E114=Coordonatori_principali!$U$1,1-Cotutela!$AU114,0)</f>
        <v>0</v>
      </c>
      <c r="V114" s="6">
        <f>IF(Proiecte_finalizare!E114=Coordonatori_principali!$V$1,1-Cotutela!$AU114,0)</f>
        <v>0</v>
      </c>
      <c r="W114" s="6">
        <f>IF(Proiecte_finalizare!E114=Coordonatori_principali!$W$1,1-Cotutela!$AU114,0)</f>
        <v>0</v>
      </c>
      <c r="X114" s="6">
        <f>IF(Proiecte_finalizare!E114=Coordonatori_principali!$X$1,1-Cotutela!$AU114,0)</f>
        <v>0</v>
      </c>
      <c r="Y114" s="6">
        <f>IF(Proiecte_finalizare!E114=Coordonatori_principali!$Y$1,1-Cotutela!$AU114,0)</f>
        <v>0</v>
      </c>
      <c r="Z114" s="6">
        <f>IF(Proiecte_finalizare!E114=Coordonatori_principali!$Z$1,1-Cotutela!$AU114,0)</f>
        <v>0</v>
      </c>
      <c r="AA114" s="6">
        <f>IF(Proiecte_finalizare!E114=Coordonatori_principali!$AA$1,1-Cotutela!$AU114,0)</f>
        <v>0</v>
      </c>
      <c r="AB114" s="6">
        <f>IF(Proiecte_finalizare!E114=Coordonatori_principali!$AB$1,1-Cotutela!$AU114,0)</f>
        <v>0</v>
      </c>
      <c r="AC114" s="6">
        <f>IF(Proiecte_finalizare!E114=Coordonatori_principali!$AC$1,1-Cotutela!$AU114,0)</f>
        <v>0</v>
      </c>
      <c r="AD114" s="6">
        <f>IF(Proiecte_finalizare!E114=Coordonatori_principali!$AD$1,1-Cotutela!$AU114,0)</f>
        <v>0</v>
      </c>
    </row>
    <row r="115" spans="1:30" x14ac:dyDescent="0.3">
      <c r="A115">
        <f>Proiecte_finalizare!A115</f>
        <v>114</v>
      </c>
      <c r="B115" t="str">
        <f>Proiecte_finalizare!B115</f>
        <v>STANIMIR V.-L. VLAD-ANDREI</v>
      </c>
      <c r="C115" s="6">
        <f>IF(Proiecte_finalizare!E115=Coordonatori_principali!$C$1,1-Cotutela!$AU115,0)</f>
        <v>0</v>
      </c>
      <c r="D115" s="6">
        <f>IF(Proiecte_finalizare!E115=Coordonatori_principali!$D$1,1-Cotutela!$AU115,0)</f>
        <v>0</v>
      </c>
      <c r="E115" s="6">
        <f>IF(Proiecte_finalizare!E115=Coordonatori_principali!$E$1,1-Cotutela!$AU115,0)</f>
        <v>0</v>
      </c>
      <c r="F115" s="6">
        <f>IF(Proiecte_finalizare!E115=Coordonatori_principali!$F$1,1-Cotutela!$AU115,0)</f>
        <v>0</v>
      </c>
      <c r="G115" s="6">
        <f>IF(Proiecte_finalizare!E115=Coordonatori_principali!$G$1,1-Cotutela!$AU115,0)</f>
        <v>0</v>
      </c>
      <c r="H115" s="6">
        <f>IF(Proiecte_finalizare!E115=Coordonatori_principali!$H$1,1-Cotutela!$AU115,0)</f>
        <v>0</v>
      </c>
      <c r="I115" s="6">
        <f>IF(Proiecte_finalizare!E115=Coordonatori_principali!$I$1,1-Cotutela!$AU115,0)</f>
        <v>0</v>
      </c>
      <c r="J115" s="6">
        <f>IF(Proiecte_finalizare!E115=Coordonatori_principali!$J$1,1-Cotutela!$AU115,0)</f>
        <v>0</v>
      </c>
      <c r="K115" s="6">
        <f>IF(Proiecte_finalizare!E115=Coordonatori_principali!$K$1,1-Cotutela!$AU115,0)</f>
        <v>0</v>
      </c>
      <c r="L115" s="6">
        <f>IF(Proiecte_finalizare!E115=Coordonatori_principali!$L$1,1-Cotutela!$AU115,0)</f>
        <v>0</v>
      </c>
      <c r="M115" s="6">
        <f>IF(Proiecte_finalizare!E115=Coordonatori_principali!$M$1,1-Cotutela!$AU115,0)</f>
        <v>0</v>
      </c>
      <c r="N115" s="6">
        <f>IF(Proiecte_finalizare!E115=Coordonatori_principali!$N$1,1-Cotutela!$AU115,0)</f>
        <v>0</v>
      </c>
      <c r="O115" s="6">
        <f>IF(Proiecte_finalizare!E115=Coordonatori_principali!$O$1,1-Cotutela!$AU115,0)</f>
        <v>0</v>
      </c>
      <c r="P115" s="6">
        <f>IF(Proiecte_finalizare!E115=Coordonatori_principali!$P$1,1-Cotutela!$AU115,0)</f>
        <v>0</v>
      </c>
      <c r="Q115" s="6">
        <f>IF(Proiecte_finalizare!E115=Coordonatori_principali!$Q$1,1-Cotutela!$AU115,0)</f>
        <v>0</v>
      </c>
      <c r="R115" s="6">
        <f>IF(Proiecte_finalizare!E115=Coordonatori_principali!$R$1,1-Cotutela!$AU115,0)</f>
        <v>0</v>
      </c>
      <c r="S115" s="6">
        <f>IF(Proiecte_finalizare!E115=Coordonatori_principali!$S$1,1-Cotutela!$AU115,0)</f>
        <v>0</v>
      </c>
      <c r="T115" s="6">
        <f>IF(Proiecte_finalizare!E115=Coordonatori_principali!$T$1,1-Cotutela!$AU115,0)</f>
        <v>0</v>
      </c>
      <c r="U115" s="6">
        <f>IF(Proiecte_finalizare!E115=Coordonatori_principali!$U$1,1-Cotutela!$AU115,0)</f>
        <v>0</v>
      </c>
      <c r="V115" s="6">
        <f>IF(Proiecte_finalizare!E115=Coordonatori_principali!$V$1,1-Cotutela!$AU115,0)</f>
        <v>0</v>
      </c>
      <c r="W115" s="6">
        <f>IF(Proiecte_finalizare!E115=Coordonatori_principali!$W$1,1-Cotutela!$AU115,0)</f>
        <v>0</v>
      </c>
      <c r="X115" s="6">
        <f>IF(Proiecte_finalizare!E115=Coordonatori_principali!$X$1,1-Cotutela!$AU115,0)</f>
        <v>0</v>
      </c>
      <c r="Y115" s="6">
        <f>IF(Proiecte_finalizare!E115=Coordonatori_principali!$Y$1,1-Cotutela!$AU115,0)</f>
        <v>0</v>
      </c>
      <c r="Z115" s="6">
        <f>IF(Proiecte_finalizare!E115=Coordonatori_principali!$Z$1,1-Cotutela!$AU115,0)</f>
        <v>0</v>
      </c>
      <c r="AA115" s="6">
        <f>IF(Proiecte_finalizare!E115=Coordonatori_principali!$AA$1,1-Cotutela!$AU115,0)</f>
        <v>0</v>
      </c>
      <c r="AB115" s="6">
        <f>IF(Proiecte_finalizare!E115=Coordonatori_principali!$AB$1,1-Cotutela!$AU115,0)</f>
        <v>0</v>
      </c>
      <c r="AC115" s="6">
        <f>IF(Proiecte_finalizare!E115=Coordonatori_principali!$AC$1,1-Cotutela!$AU115,0)</f>
        <v>0</v>
      </c>
      <c r="AD115" s="6">
        <f>IF(Proiecte_finalizare!E115=Coordonatori_principali!$AD$1,1-Cotutela!$AU115,0)</f>
        <v>0</v>
      </c>
    </row>
    <row r="116" spans="1:30" x14ac:dyDescent="0.3">
      <c r="A116">
        <f>Proiecte_finalizare!A116</f>
        <v>115</v>
      </c>
      <c r="B116" t="str">
        <f>Proiecte_finalizare!B116</f>
        <v>STĂVARU T. DANIELA-MARIA</v>
      </c>
      <c r="C116" s="6">
        <f>IF(Proiecte_finalizare!E116=Coordonatori_principali!$C$1,1-Cotutela!$AU116,0)</f>
        <v>0</v>
      </c>
      <c r="D116" s="6">
        <f>IF(Proiecte_finalizare!E116=Coordonatori_principali!$D$1,1-Cotutela!$AU116,0)</f>
        <v>0</v>
      </c>
      <c r="E116" s="6">
        <f>IF(Proiecte_finalizare!E116=Coordonatori_principali!$E$1,1-Cotutela!$AU116,0)</f>
        <v>0</v>
      </c>
      <c r="F116" s="6">
        <f>IF(Proiecte_finalizare!E116=Coordonatori_principali!$F$1,1-Cotutela!$AU116,0)</f>
        <v>0</v>
      </c>
      <c r="G116" s="6">
        <f>IF(Proiecte_finalizare!E116=Coordonatori_principali!$G$1,1-Cotutela!$AU116,0)</f>
        <v>0</v>
      </c>
      <c r="H116" s="6">
        <f>IF(Proiecte_finalizare!E116=Coordonatori_principali!$H$1,1-Cotutela!$AU116,0)</f>
        <v>0</v>
      </c>
      <c r="I116" s="6">
        <f>IF(Proiecte_finalizare!E116=Coordonatori_principali!$I$1,1-Cotutela!$AU116,0)</f>
        <v>0</v>
      </c>
      <c r="J116" s="6">
        <f>IF(Proiecte_finalizare!E116=Coordonatori_principali!$J$1,1-Cotutela!$AU116,0)</f>
        <v>0</v>
      </c>
      <c r="K116" s="6">
        <f>IF(Proiecte_finalizare!E116=Coordonatori_principali!$K$1,1-Cotutela!$AU116,0)</f>
        <v>0</v>
      </c>
      <c r="L116" s="6">
        <f>IF(Proiecte_finalizare!E116=Coordonatori_principali!$L$1,1-Cotutela!$AU116,0)</f>
        <v>0</v>
      </c>
      <c r="M116" s="6">
        <f>IF(Proiecte_finalizare!E116=Coordonatori_principali!$M$1,1-Cotutela!$AU116,0)</f>
        <v>0</v>
      </c>
      <c r="N116" s="6">
        <f>IF(Proiecte_finalizare!E116=Coordonatori_principali!$N$1,1-Cotutela!$AU116,0)</f>
        <v>0</v>
      </c>
      <c r="O116" s="6">
        <f>IF(Proiecte_finalizare!E116=Coordonatori_principali!$O$1,1-Cotutela!$AU116,0)</f>
        <v>0</v>
      </c>
      <c r="P116" s="6">
        <f>IF(Proiecte_finalizare!E116=Coordonatori_principali!$P$1,1-Cotutela!$AU116,0)</f>
        <v>0</v>
      </c>
      <c r="Q116" s="6">
        <f>IF(Proiecte_finalizare!E116=Coordonatori_principali!$Q$1,1-Cotutela!$AU116,0)</f>
        <v>0</v>
      </c>
      <c r="R116" s="6">
        <f>IF(Proiecte_finalizare!E116=Coordonatori_principali!$R$1,1-Cotutela!$AU116,0)</f>
        <v>0</v>
      </c>
      <c r="S116" s="6">
        <f>IF(Proiecte_finalizare!E116=Coordonatori_principali!$S$1,1-Cotutela!$AU116,0)</f>
        <v>1</v>
      </c>
      <c r="T116" s="6">
        <f>IF(Proiecte_finalizare!E116=Coordonatori_principali!$T$1,1-Cotutela!$AU116,0)</f>
        <v>0</v>
      </c>
      <c r="U116" s="6">
        <f>IF(Proiecte_finalizare!E116=Coordonatori_principali!$U$1,1-Cotutela!$AU116,0)</f>
        <v>0</v>
      </c>
      <c r="V116" s="6">
        <f>IF(Proiecte_finalizare!E116=Coordonatori_principali!$V$1,1-Cotutela!$AU116,0)</f>
        <v>0</v>
      </c>
      <c r="W116" s="6">
        <f>IF(Proiecte_finalizare!E116=Coordonatori_principali!$W$1,1-Cotutela!$AU116,0)</f>
        <v>0</v>
      </c>
      <c r="X116" s="6">
        <f>IF(Proiecte_finalizare!E116=Coordonatori_principali!$X$1,1-Cotutela!$AU116,0)</f>
        <v>0</v>
      </c>
      <c r="Y116" s="6">
        <f>IF(Proiecte_finalizare!E116=Coordonatori_principali!$Y$1,1-Cotutela!$AU116,0)</f>
        <v>0</v>
      </c>
      <c r="Z116" s="6">
        <f>IF(Proiecte_finalizare!E116=Coordonatori_principali!$Z$1,1-Cotutela!$AU116,0)</f>
        <v>0</v>
      </c>
      <c r="AA116" s="6">
        <f>IF(Proiecte_finalizare!E116=Coordonatori_principali!$AA$1,1-Cotutela!$AU116,0)</f>
        <v>0</v>
      </c>
      <c r="AB116" s="6">
        <f>IF(Proiecte_finalizare!E116=Coordonatori_principali!$AB$1,1-Cotutela!$AU116,0)</f>
        <v>0</v>
      </c>
      <c r="AC116" s="6">
        <f>IF(Proiecte_finalizare!E116=Coordonatori_principali!$AC$1,1-Cotutela!$AU116,0)</f>
        <v>0</v>
      </c>
      <c r="AD116" s="6">
        <f>IF(Proiecte_finalizare!E116=Coordonatori_principali!$AD$1,1-Cotutela!$AU116,0)</f>
        <v>0</v>
      </c>
    </row>
    <row r="117" spans="1:30" x14ac:dyDescent="0.3">
      <c r="A117">
        <f>Proiecte_finalizare!A117</f>
        <v>116</v>
      </c>
      <c r="B117" t="str">
        <f>Proiecte_finalizare!B117</f>
        <v>TĂNASE I. OCTAVIAN-EMANUEL</v>
      </c>
      <c r="C117" s="6">
        <f>IF(Proiecte_finalizare!E117=Coordonatori_principali!$C$1,1-Cotutela!$AU117,0)</f>
        <v>0</v>
      </c>
      <c r="D117" s="6">
        <f>IF(Proiecte_finalizare!E117=Coordonatori_principali!$D$1,1-Cotutela!$AU117,0)</f>
        <v>0</v>
      </c>
      <c r="E117" s="6">
        <f>IF(Proiecte_finalizare!E117=Coordonatori_principali!$E$1,1-Cotutela!$AU117,0)</f>
        <v>0</v>
      </c>
      <c r="F117" s="6">
        <f>IF(Proiecte_finalizare!E117=Coordonatori_principali!$F$1,1-Cotutela!$AU117,0)</f>
        <v>0</v>
      </c>
      <c r="G117" s="6">
        <f>IF(Proiecte_finalizare!E117=Coordonatori_principali!$G$1,1-Cotutela!$AU117,0)</f>
        <v>0</v>
      </c>
      <c r="H117" s="6">
        <f>IF(Proiecte_finalizare!E117=Coordonatori_principali!$H$1,1-Cotutela!$AU117,0)</f>
        <v>0</v>
      </c>
      <c r="I117" s="6">
        <f>IF(Proiecte_finalizare!E117=Coordonatori_principali!$I$1,1-Cotutela!$AU117,0)</f>
        <v>0</v>
      </c>
      <c r="J117" s="6">
        <f>IF(Proiecte_finalizare!E117=Coordonatori_principali!$J$1,1-Cotutela!$AU117,0)</f>
        <v>0</v>
      </c>
      <c r="K117" s="6">
        <f>IF(Proiecte_finalizare!E117=Coordonatori_principali!$K$1,1-Cotutela!$AU117,0)</f>
        <v>0</v>
      </c>
      <c r="L117" s="6">
        <f>IF(Proiecte_finalizare!E117=Coordonatori_principali!$L$1,1-Cotutela!$AU117,0)</f>
        <v>0</v>
      </c>
      <c r="M117" s="6">
        <f>IF(Proiecte_finalizare!E117=Coordonatori_principali!$M$1,1-Cotutela!$AU117,0)</f>
        <v>0</v>
      </c>
      <c r="N117" s="6">
        <f>IF(Proiecte_finalizare!E117=Coordonatori_principali!$N$1,1-Cotutela!$AU117,0)</f>
        <v>0</v>
      </c>
      <c r="O117" s="6">
        <f>IF(Proiecte_finalizare!E117=Coordonatori_principali!$O$1,1-Cotutela!$AU117,0)</f>
        <v>0</v>
      </c>
      <c r="P117" s="6">
        <f>IF(Proiecte_finalizare!E117=Coordonatori_principali!$P$1,1-Cotutela!$AU117,0)</f>
        <v>0</v>
      </c>
      <c r="Q117" s="6">
        <f>IF(Proiecte_finalizare!E117=Coordonatori_principali!$Q$1,1-Cotutela!$AU117,0)</f>
        <v>0</v>
      </c>
      <c r="R117" s="6">
        <f>IF(Proiecte_finalizare!E117=Coordonatori_principali!$R$1,1-Cotutela!$AU117,0)</f>
        <v>0</v>
      </c>
      <c r="S117" s="6">
        <f>IF(Proiecte_finalizare!E117=Coordonatori_principali!$S$1,1-Cotutela!$AU117,0)</f>
        <v>0</v>
      </c>
      <c r="T117" s="6">
        <f>IF(Proiecte_finalizare!E117=Coordonatori_principali!$T$1,1-Cotutela!$AU117,0)</f>
        <v>0</v>
      </c>
      <c r="U117" s="6">
        <f>IF(Proiecte_finalizare!E117=Coordonatori_principali!$U$1,1-Cotutela!$AU117,0)</f>
        <v>0</v>
      </c>
      <c r="V117" s="6">
        <f>IF(Proiecte_finalizare!E117=Coordonatori_principali!$V$1,1-Cotutela!$AU117,0)</f>
        <v>0</v>
      </c>
      <c r="W117" s="6">
        <f>IF(Proiecte_finalizare!E117=Coordonatori_principali!$W$1,1-Cotutela!$AU117,0)</f>
        <v>0</v>
      </c>
      <c r="X117" s="6">
        <f>IF(Proiecte_finalizare!E117=Coordonatori_principali!$X$1,1-Cotutela!$AU117,0)</f>
        <v>0</v>
      </c>
      <c r="Y117" s="6">
        <f>IF(Proiecte_finalizare!E117=Coordonatori_principali!$Y$1,1-Cotutela!$AU117,0)</f>
        <v>0</v>
      </c>
      <c r="Z117" s="6">
        <f>IF(Proiecte_finalizare!E117=Coordonatori_principali!$Z$1,1-Cotutela!$AU117,0)</f>
        <v>0</v>
      </c>
      <c r="AA117" s="6">
        <f>IF(Proiecte_finalizare!E117=Coordonatori_principali!$AA$1,1-Cotutela!$AU117,0)</f>
        <v>0</v>
      </c>
      <c r="AB117" s="6">
        <f>IF(Proiecte_finalizare!E117=Coordonatori_principali!$AB$1,1-Cotutela!$AU117,0)</f>
        <v>0</v>
      </c>
      <c r="AC117" s="6">
        <f>IF(Proiecte_finalizare!E117=Coordonatori_principali!$AC$1,1-Cotutela!$AU117,0)</f>
        <v>0</v>
      </c>
      <c r="AD117" s="6">
        <f>IF(Proiecte_finalizare!E117=Coordonatori_principali!$AD$1,1-Cotutela!$AU117,0)</f>
        <v>0</v>
      </c>
    </row>
    <row r="118" spans="1:30" x14ac:dyDescent="0.3">
      <c r="A118">
        <f>Proiecte_finalizare!A118</f>
        <v>117</v>
      </c>
      <c r="B118" t="str">
        <f>Proiecte_finalizare!B118</f>
        <v>TITĂ M. DUMITRU-TUDOR</v>
      </c>
      <c r="C118" s="6">
        <f>IF(Proiecte_finalizare!E118=Coordonatori_principali!$C$1,1-Cotutela!$AU118,0)</f>
        <v>0</v>
      </c>
      <c r="D118" s="6">
        <f>IF(Proiecte_finalizare!E118=Coordonatori_principali!$D$1,1-Cotutela!$AU118,0)</f>
        <v>0</v>
      </c>
      <c r="E118" s="6">
        <f>IF(Proiecte_finalizare!E118=Coordonatori_principali!$E$1,1-Cotutela!$AU118,0)</f>
        <v>0</v>
      </c>
      <c r="F118" s="6">
        <f>IF(Proiecte_finalizare!E118=Coordonatori_principali!$F$1,1-Cotutela!$AU118,0)</f>
        <v>0</v>
      </c>
      <c r="G118" s="6">
        <f>IF(Proiecte_finalizare!E118=Coordonatori_principali!$G$1,1-Cotutela!$AU118,0)</f>
        <v>0</v>
      </c>
      <c r="H118" s="6">
        <f>IF(Proiecte_finalizare!E118=Coordonatori_principali!$H$1,1-Cotutela!$AU118,0)</f>
        <v>0</v>
      </c>
      <c r="I118" s="6">
        <f>IF(Proiecte_finalizare!E118=Coordonatori_principali!$I$1,1-Cotutela!$AU118,0)</f>
        <v>0</v>
      </c>
      <c r="J118" s="6">
        <f>IF(Proiecte_finalizare!E118=Coordonatori_principali!$J$1,1-Cotutela!$AU118,0)</f>
        <v>0</v>
      </c>
      <c r="K118" s="6">
        <f>IF(Proiecte_finalizare!E118=Coordonatori_principali!$K$1,1-Cotutela!$AU118,0)</f>
        <v>0</v>
      </c>
      <c r="L118" s="6">
        <f>IF(Proiecte_finalizare!E118=Coordonatori_principali!$L$1,1-Cotutela!$AU118,0)</f>
        <v>0</v>
      </c>
      <c r="M118" s="6">
        <f>IF(Proiecte_finalizare!E118=Coordonatori_principali!$M$1,1-Cotutela!$AU118,0)</f>
        <v>0</v>
      </c>
      <c r="N118" s="6">
        <f>IF(Proiecte_finalizare!E118=Coordonatori_principali!$N$1,1-Cotutela!$AU118,0)</f>
        <v>0</v>
      </c>
      <c r="O118" s="6">
        <f>IF(Proiecte_finalizare!E118=Coordonatori_principali!$O$1,1-Cotutela!$AU118,0)</f>
        <v>0</v>
      </c>
      <c r="P118" s="6">
        <f>IF(Proiecte_finalizare!E118=Coordonatori_principali!$P$1,1-Cotutela!$AU118,0)</f>
        <v>0</v>
      </c>
      <c r="Q118" s="6">
        <f>IF(Proiecte_finalizare!E118=Coordonatori_principali!$Q$1,1-Cotutela!$AU118,0)</f>
        <v>0</v>
      </c>
      <c r="R118" s="6">
        <f>IF(Proiecte_finalizare!E118=Coordonatori_principali!$R$1,1-Cotutela!$AU118,0)</f>
        <v>0</v>
      </c>
      <c r="S118" s="6">
        <f>IF(Proiecte_finalizare!E118=Coordonatori_principali!$S$1,1-Cotutela!$AU118,0)</f>
        <v>1</v>
      </c>
      <c r="T118" s="6">
        <f>IF(Proiecte_finalizare!E118=Coordonatori_principali!$T$1,1-Cotutela!$AU118,0)</f>
        <v>0</v>
      </c>
      <c r="U118" s="6">
        <f>IF(Proiecte_finalizare!E118=Coordonatori_principali!$U$1,1-Cotutela!$AU118,0)</f>
        <v>0</v>
      </c>
      <c r="V118" s="6">
        <f>IF(Proiecte_finalizare!E118=Coordonatori_principali!$V$1,1-Cotutela!$AU118,0)</f>
        <v>0</v>
      </c>
      <c r="W118" s="6">
        <f>IF(Proiecte_finalizare!E118=Coordonatori_principali!$W$1,1-Cotutela!$AU118,0)</f>
        <v>0</v>
      </c>
      <c r="X118" s="6">
        <f>IF(Proiecte_finalizare!E118=Coordonatori_principali!$X$1,1-Cotutela!$AU118,0)</f>
        <v>0</v>
      </c>
      <c r="Y118" s="6">
        <f>IF(Proiecte_finalizare!E118=Coordonatori_principali!$Y$1,1-Cotutela!$AU118,0)</f>
        <v>0</v>
      </c>
      <c r="Z118" s="6">
        <f>IF(Proiecte_finalizare!E118=Coordonatori_principali!$Z$1,1-Cotutela!$AU118,0)</f>
        <v>0</v>
      </c>
      <c r="AA118" s="6">
        <f>IF(Proiecte_finalizare!E118=Coordonatori_principali!$AA$1,1-Cotutela!$AU118,0)</f>
        <v>0</v>
      </c>
      <c r="AB118" s="6">
        <f>IF(Proiecte_finalizare!E118=Coordonatori_principali!$AB$1,1-Cotutela!$AU118,0)</f>
        <v>0</v>
      </c>
      <c r="AC118" s="6">
        <f>IF(Proiecte_finalizare!E118=Coordonatori_principali!$AC$1,1-Cotutela!$AU118,0)</f>
        <v>0</v>
      </c>
      <c r="AD118" s="6">
        <f>IF(Proiecte_finalizare!E118=Coordonatori_principali!$AD$1,1-Cotutela!$AU118,0)</f>
        <v>0</v>
      </c>
    </row>
    <row r="119" spans="1:30" x14ac:dyDescent="0.3">
      <c r="A119">
        <f>Proiecte_finalizare!A119</f>
        <v>118</v>
      </c>
      <c r="B119" t="str">
        <f>Proiecte_finalizare!B119</f>
        <v>ȚEGHE I. ALEXANDRU-IONUȚ</v>
      </c>
      <c r="C119" s="6">
        <f>IF(Proiecte_finalizare!E119=Coordonatori_principali!$C$1,1-Cotutela!$AU119,0)</f>
        <v>0</v>
      </c>
      <c r="D119" s="6">
        <f>IF(Proiecte_finalizare!E119=Coordonatori_principali!$D$1,1-Cotutela!$AU119,0)</f>
        <v>0</v>
      </c>
      <c r="E119" s="6">
        <f>IF(Proiecte_finalizare!E119=Coordonatori_principali!$E$1,1-Cotutela!$AU119,0)</f>
        <v>0</v>
      </c>
      <c r="F119" s="6">
        <f>IF(Proiecte_finalizare!E119=Coordonatori_principali!$F$1,1-Cotutela!$AU119,0)</f>
        <v>0</v>
      </c>
      <c r="G119" s="6">
        <f>IF(Proiecte_finalizare!E119=Coordonatori_principali!$G$1,1-Cotutela!$AU119,0)</f>
        <v>0</v>
      </c>
      <c r="H119" s="6">
        <f>IF(Proiecte_finalizare!E119=Coordonatori_principali!$H$1,1-Cotutela!$AU119,0)</f>
        <v>0</v>
      </c>
      <c r="I119" s="6">
        <f>IF(Proiecte_finalizare!E119=Coordonatori_principali!$I$1,1-Cotutela!$AU119,0)</f>
        <v>0</v>
      </c>
      <c r="J119" s="6">
        <f>IF(Proiecte_finalizare!E119=Coordonatori_principali!$J$1,1-Cotutela!$AU119,0)</f>
        <v>1</v>
      </c>
      <c r="K119" s="6">
        <f>IF(Proiecte_finalizare!E119=Coordonatori_principali!$K$1,1-Cotutela!$AU119,0)</f>
        <v>0</v>
      </c>
      <c r="L119" s="6">
        <f>IF(Proiecte_finalizare!E119=Coordonatori_principali!$L$1,1-Cotutela!$AU119,0)</f>
        <v>0</v>
      </c>
      <c r="M119" s="6">
        <f>IF(Proiecte_finalizare!E119=Coordonatori_principali!$M$1,1-Cotutela!$AU119,0)</f>
        <v>0</v>
      </c>
      <c r="N119" s="6">
        <f>IF(Proiecte_finalizare!E119=Coordonatori_principali!$N$1,1-Cotutela!$AU119,0)</f>
        <v>0</v>
      </c>
      <c r="O119" s="6">
        <f>IF(Proiecte_finalizare!E119=Coordonatori_principali!$O$1,1-Cotutela!$AU119,0)</f>
        <v>0</v>
      </c>
      <c r="P119" s="6">
        <f>IF(Proiecte_finalizare!E119=Coordonatori_principali!$P$1,1-Cotutela!$AU119,0)</f>
        <v>0</v>
      </c>
      <c r="Q119" s="6">
        <f>IF(Proiecte_finalizare!E119=Coordonatori_principali!$Q$1,1-Cotutela!$AU119,0)</f>
        <v>0</v>
      </c>
      <c r="R119" s="6">
        <f>IF(Proiecte_finalizare!E119=Coordonatori_principali!$R$1,1-Cotutela!$AU119,0)</f>
        <v>0</v>
      </c>
      <c r="S119" s="6">
        <f>IF(Proiecte_finalizare!E119=Coordonatori_principali!$S$1,1-Cotutela!$AU119,0)</f>
        <v>0</v>
      </c>
      <c r="T119" s="6">
        <f>IF(Proiecte_finalizare!E119=Coordonatori_principali!$T$1,1-Cotutela!$AU119,0)</f>
        <v>0</v>
      </c>
      <c r="U119" s="6">
        <f>IF(Proiecte_finalizare!E119=Coordonatori_principali!$U$1,1-Cotutela!$AU119,0)</f>
        <v>0</v>
      </c>
      <c r="V119" s="6">
        <f>IF(Proiecte_finalizare!E119=Coordonatori_principali!$V$1,1-Cotutela!$AU119,0)</f>
        <v>0</v>
      </c>
      <c r="W119" s="6">
        <f>IF(Proiecte_finalizare!E119=Coordonatori_principali!$W$1,1-Cotutela!$AU119,0)</f>
        <v>0</v>
      </c>
      <c r="X119" s="6">
        <f>IF(Proiecte_finalizare!E119=Coordonatori_principali!$X$1,1-Cotutela!$AU119,0)</f>
        <v>0</v>
      </c>
      <c r="Y119" s="6">
        <f>IF(Proiecte_finalizare!E119=Coordonatori_principali!$Y$1,1-Cotutela!$AU119,0)</f>
        <v>0</v>
      </c>
      <c r="Z119" s="6">
        <f>IF(Proiecte_finalizare!E119=Coordonatori_principali!$Z$1,1-Cotutela!$AU119,0)</f>
        <v>0</v>
      </c>
      <c r="AA119" s="6">
        <f>IF(Proiecte_finalizare!E119=Coordonatori_principali!$AA$1,1-Cotutela!$AU119,0)</f>
        <v>0</v>
      </c>
      <c r="AB119" s="6">
        <f>IF(Proiecte_finalizare!E119=Coordonatori_principali!$AB$1,1-Cotutela!$AU119,0)</f>
        <v>0</v>
      </c>
      <c r="AC119" s="6">
        <f>IF(Proiecte_finalizare!E119=Coordonatori_principali!$AC$1,1-Cotutela!$AU119,0)</f>
        <v>0</v>
      </c>
      <c r="AD119" s="6">
        <f>IF(Proiecte_finalizare!E119=Coordonatori_principali!$AD$1,1-Cotutela!$AU119,0)</f>
        <v>0</v>
      </c>
    </row>
    <row r="120" spans="1:30" x14ac:dyDescent="0.3">
      <c r="A120">
        <f>Proiecte_finalizare!A120</f>
        <v>119</v>
      </c>
      <c r="B120" t="str">
        <f>Proiecte_finalizare!B120</f>
        <v>VÎNĂ D. ANA-MARIA</v>
      </c>
      <c r="C120" s="6">
        <f>IF(Proiecte_finalizare!E120=Coordonatori_principali!$C$1,1-Cotutela!$AU120,0)</f>
        <v>0</v>
      </c>
      <c r="D120" s="6">
        <f>IF(Proiecte_finalizare!E120=Coordonatori_principali!$D$1,1-Cotutela!$AU120,0)</f>
        <v>0</v>
      </c>
      <c r="E120" s="6">
        <f>IF(Proiecte_finalizare!E120=Coordonatori_principali!$E$1,1-Cotutela!$AU120,0)</f>
        <v>0</v>
      </c>
      <c r="F120" s="6">
        <f>IF(Proiecte_finalizare!E120=Coordonatori_principali!$F$1,1-Cotutela!$AU120,0)</f>
        <v>0</v>
      </c>
      <c r="G120" s="6">
        <f>IF(Proiecte_finalizare!E120=Coordonatori_principali!$G$1,1-Cotutela!$AU120,0)</f>
        <v>0</v>
      </c>
      <c r="H120" s="6">
        <f>IF(Proiecte_finalizare!E120=Coordonatori_principali!$H$1,1-Cotutela!$AU120,0)</f>
        <v>0</v>
      </c>
      <c r="I120" s="6">
        <f>IF(Proiecte_finalizare!E120=Coordonatori_principali!$I$1,1-Cotutela!$AU120,0)</f>
        <v>0</v>
      </c>
      <c r="J120" s="6">
        <f>IF(Proiecte_finalizare!E120=Coordonatori_principali!$J$1,1-Cotutela!$AU120,0)</f>
        <v>0</v>
      </c>
      <c r="K120" s="6">
        <f>IF(Proiecte_finalizare!E120=Coordonatori_principali!$K$1,1-Cotutela!$AU120,0)</f>
        <v>0</v>
      </c>
      <c r="L120" s="6">
        <f>IF(Proiecte_finalizare!E120=Coordonatori_principali!$L$1,1-Cotutela!$AU120,0)</f>
        <v>0</v>
      </c>
      <c r="M120" s="6">
        <f>IF(Proiecte_finalizare!E120=Coordonatori_principali!$M$1,1-Cotutela!$AU120,0)</f>
        <v>0</v>
      </c>
      <c r="N120" s="6">
        <f>IF(Proiecte_finalizare!E120=Coordonatori_principali!$N$1,1-Cotutela!$AU120,0)</f>
        <v>0</v>
      </c>
      <c r="O120" s="6">
        <f>IF(Proiecte_finalizare!E120=Coordonatori_principali!$O$1,1-Cotutela!$AU120,0)</f>
        <v>0</v>
      </c>
      <c r="P120" s="6">
        <f>IF(Proiecte_finalizare!E120=Coordonatori_principali!$P$1,1-Cotutela!$AU120,0)</f>
        <v>0</v>
      </c>
      <c r="Q120" s="6">
        <f>IF(Proiecte_finalizare!E120=Coordonatori_principali!$Q$1,1-Cotutela!$AU120,0)</f>
        <v>0</v>
      </c>
      <c r="R120" s="6">
        <f>IF(Proiecte_finalizare!E120=Coordonatori_principali!$R$1,1-Cotutela!$AU120,0)</f>
        <v>0</v>
      </c>
      <c r="S120" s="6">
        <f>IF(Proiecte_finalizare!E120=Coordonatori_principali!$S$1,1-Cotutela!$AU120,0)</f>
        <v>0</v>
      </c>
      <c r="T120" s="6">
        <f>IF(Proiecte_finalizare!E120=Coordonatori_principali!$T$1,1-Cotutela!$AU120,0)</f>
        <v>0</v>
      </c>
      <c r="U120" s="6">
        <f>IF(Proiecte_finalizare!E120=Coordonatori_principali!$U$1,1-Cotutela!$AU120,0)</f>
        <v>0</v>
      </c>
      <c r="V120" s="6">
        <f>IF(Proiecte_finalizare!E120=Coordonatori_principali!$V$1,1-Cotutela!$AU120,0)</f>
        <v>0</v>
      </c>
      <c r="W120" s="6">
        <f>IF(Proiecte_finalizare!E120=Coordonatori_principali!$W$1,1-Cotutela!$AU120,0)</f>
        <v>0</v>
      </c>
      <c r="X120" s="6">
        <f>IF(Proiecte_finalizare!E120=Coordonatori_principali!$X$1,1-Cotutela!$AU120,0)</f>
        <v>0</v>
      </c>
      <c r="Y120" s="6">
        <f>IF(Proiecte_finalizare!E120=Coordonatori_principali!$Y$1,1-Cotutela!$AU120,0)</f>
        <v>0.5</v>
      </c>
      <c r="Z120" s="6">
        <f>IF(Proiecte_finalizare!E120=Coordonatori_principali!$Z$1,1-Cotutela!$AU120,0)</f>
        <v>0</v>
      </c>
      <c r="AA120" s="6">
        <f>IF(Proiecte_finalizare!E120=Coordonatori_principali!$AA$1,1-Cotutela!$AU120,0)</f>
        <v>0</v>
      </c>
      <c r="AB120" s="6">
        <f>IF(Proiecte_finalizare!E120=Coordonatori_principali!$AB$1,1-Cotutela!$AU120,0)</f>
        <v>0</v>
      </c>
      <c r="AC120" s="6">
        <f>IF(Proiecte_finalizare!E120=Coordonatori_principali!$AC$1,1-Cotutela!$AU120,0)</f>
        <v>0</v>
      </c>
      <c r="AD120" s="6">
        <f>IF(Proiecte_finalizare!E120=Coordonatori_principali!$AD$1,1-Cotutela!$AU120,0)</f>
        <v>0</v>
      </c>
    </row>
    <row r="121" spans="1:30" x14ac:dyDescent="0.3">
      <c r="A121">
        <f>Proiecte_finalizare!A121</f>
        <v>120</v>
      </c>
      <c r="B121" t="str">
        <f>Proiecte_finalizare!B121</f>
        <v>VOICAN M. MARIUS-BOGDAN</v>
      </c>
      <c r="C121" s="6">
        <f>IF(Proiecte_finalizare!E121=Coordonatori_principali!$C$1,1-Cotutela!$AU121,0)</f>
        <v>0</v>
      </c>
      <c r="D121" s="6">
        <f>IF(Proiecte_finalizare!E121=Coordonatori_principali!$D$1,1-Cotutela!$AU121,0)</f>
        <v>0</v>
      </c>
      <c r="E121" s="6">
        <f>IF(Proiecte_finalizare!E121=Coordonatori_principali!$E$1,1-Cotutela!$AU121,0)</f>
        <v>0</v>
      </c>
      <c r="F121" s="6">
        <f>IF(Proiecte_finalizare!E121=Coordonatori_principali!$F$1,1-Cotutela!$AU121,0)</f>
        <v>0</v>
      </c>
      <c r="G121" s="6">
        <f>IF(Proiecte_finalizare!E121=Coordonatori_principali!$G$1,1-Cotutela!$AU121,0)</f>
        <v>0</v>
      </c>
      <c r="H121" s="6">
        <f>IF(Proiecte_finalizare!E121=Coordonatori_principali!$H$1,1-Cotutela!$AU121,0)</f>
        <v>0</v>
      </c>
      <c r="I121" s="6">
        <f>IF(Proiecte_finalizare!E121=Coordonatori_principali!$I$1,1-Cotutela!$AU121,0)</f>
        <v>0</v>
      </c>
      <c r="J121" s="6">
        <f>IF(Proiecte_finalizare!E121=Coordonatori_principali!$J$1,1-Cotutela!$AU121,0)</f>
        <v>0</v>
      </c>
      <c r="K121" s="6">
        <f>IF(Proiecte_finalizare!E121=Coordonatori_principali!$K$1,1-Cotutela!$AU121,0)</f>
        <v>0</v>
      </c>
      <c r="L121" s="6">
        <f>IF(Proiecte_finalizare!E121=Coordonatori_principali!$L$1,1-Cotutela!$AU121,0)</f>
        <v>0</v>
      </c>
      <c r="M121" s="6">
        <f>IF(Proiecte_finalizare!E121=Coordonatori_principali!$M$1,1-Cotutela!$AU121,0)</f>
        <v>0</v>
      </c>
      <c r="N121" s="6">
        <f>IF(Proiecte_finalizare!E121=Coordonatori_principali!$N$1,1-Cotutela!$AU121,0)</f>
        <v>0</v>
      </c>
      <c r="O121" s="6">
        <f>IF(Proiecte_finalizare!E121=Coordonatori_principali!$O$1,1-Cotutela!$AU121,0)</f>
        <v>0</v>
      </c>
      <c r="P121" s="6">
        <f>IF(Proiecte_finalizare!E121=Coordonatori_principali!$P$1,1-Cotutela!$AU121,0)</f>
        <v>0</v>
      </c>
      <c r="Q121" s="6">
        <f>IF(Proiecte_finalizare!E121=Coordonatori_principali!$Q$1,1-Cotutela!$AU121,0)</f>
        <v>0</v>
      </c>
      <c r="R121" s="6">
        <f>IF(Proiecte_finalizare!E121=Coordonatori_principali!$R$1,1-Cotutela!$AU121,0)</f>
        <v>0</v>
      </c>
      <c r="S121" s="6">
        <f>IF(Proiecte_finalizare!E121=Coordonatori_principali!$S$1,1-Cotutela!$AU121,0)</f>
        <v>0</v>
      </c>
      <c r="T121" s="6">
        <f>IF(Proiecte_finalizare!E121=Coordonatori_principali!$T$1,1-Cotutela!$AU121,0)</f>
        <v>0</v>
      </c>
      <c r="U121" s="6">
        <f>IF(Proiecte_finalizare!E121=Coordonatori_principali!$U$1,1-Cotutela!$AU121,0)</f>
        <v>0</v>
      </c>
      <c r="V121" s="6">
        <f>IF(Proiecte_finalizare!E121=Coordonatori_principali!$V$1,1-Cotutela!$AU121,0)</f>
        <v>0</v>
      </c>
      <c r="W121" s="6">
        <f>IF(Proiecte_finalizare!E121=Coordonatori_principali!$W$1,1-Cotutela!$AU121,0)</f>
        <v>0</v>
      </c>
      <c r="X121" s="6">
        <f>IF(Proiecte_finalizare!E121=Coordonatori_principali!$X$1,1-Cotutela!$AU121,0)</f>
        <v>0</v>
      </c>
      <c r="Y121" s="6">
        <f>IF(Proiecte_finalizare!E121=Coordonatori_principali!$Y$1,1-Cotutela!$AU121,0)</f>
        <v>0</v>
      </c>
      <c r="Z121" s="6">
        <f>IF(Proiecte_finalizare!E121=Coordonatori_principali!$Z$1,1-Cotutela!$AU121,0)</f>
        <v>0</v>
      </c>
      <c r="AA121" s="6">
        <f>IF(Proiecte_finalizare!E121=Coordonatori_principali!$AA$1,1-Cotutela!$AU121,0)</f>
        <v>0</v>
      </c>
      <c r="AB121" s="6">
        <f>IF(Proiecte_finalizare!E121=Coordonatori_principali!$AB$1,1-Cotutela!$AU121,0)</f>
        <v>0</v>
      </c>
      <c r="AC121" s="6">
        <f>IF(Proiecte_finalizare!E121=Coordonatori_principali!$AC$1,1-Cotutela!$AU121,0)</f>
        <v>0</v>
      </c>
      <c r="AD121" s="6">
        <f>IF(Proiecte_finalizare!E121=Coordonatori_principali!$AD$1,1-Cotutela!$AU121,0)</f>
        <v>0</v>
      </c>
    </row>
    <row r="122" spans="1:30" x14ac:dyDescent="0.3">
      <c r="A122">
        <f>Proiecte_finalizare!A122</f>
        <v>121</v>
      </c>
      <c r="B122" t="str">
        <f>Proiecte_finalizare!B122</f>
        <v>AMZA W.-J. MIHAI</v>
      </c>
      <c r="C122" s="6">
        <f>IF(Proiecte_finalizare!E122=Coordonatori_principali!$C$1,1-Cotutela!$AU122,0)</f>
        <v>0</v>
      </c>
      <c r="D122" s="6">
        <f>IF(Proiecte_finalizare!E122=Coordonatori_principali!$D$1,1-Cotutela!$AU122,0)</f>
        <v>0</v>
      </c>
      <c r="E122" s="6">
        <f>IF(Proiecte_finalizare!E122=Coordonatori_principali!$E$1,1-Cotutela!$AU122,0)</f>
        <v>0</v>
      </c>
      <c r="F122" s="6">
        <f>IF(Proiecte_finalizare!E122=Coordonatori_principali!$F$1,1-Cotutela!$AU122,0)</f>
        <v>0</v>
      </c>
      <c r="G122" s="6">
        <f>IF(Proiecte_finalizare!E122=Coordonatori_principali!$G$1,1-Cotutela!$AU122,0)</f>
        <v>0</v>
      </c>
      <c r="H122" s="6">
        <f>IF(Proiecte_finalizare!E122=Coordonatori_principali!$H$1,1-Cotutela!$AU122,0)</f>
        <v>0</v>
      </c>
      <c r="I122" s="6">
        <f>IF(Proiecte_finalizare!E122=Coordonatori_principali!$I$1,1-Cotutela!$AU122,0)</f>
        <v>0</v>
      </c>
      <c r="J122" s="6">
        <f>IF(Proiecte_finalizare!E122=Coordonatori_principali!$J$1,1-Cotutela!$AU122,0)</f>
        <v>0</v>
      </c>
      <c r="K122" s="6">
        <f>IF(Proiecte_finalizare!E122=Coordonatori_principali!$K$1,1-Cotutela!$AU122,0)</f>
        <v>0</v>
      </c>
      <c r="L122" s="6">
        <f>IF(Proiecte_finalizare!E122=Coordonatori_principali!$L$1,1-Cotutela!$AU122,0)</f>
        <v>0</v>
      </c>
      <c r="M122" s="6">
        <f>IF(Proiecte_finalizare!E122=Coordonatori_principali!$M$1,1-Cotutela!$AU122,0)</f>
        <v>0</v>
      </c>
      <c r="N122" s="6">
        <f>IF(Proiecte_finalizare!E122=Coordonatori_principali!$N$1,1-Cotutela!$AU122,0)</f>
        <v>0</v>
      </c>
      <c r="O122" s="6">
        <f>IF(Proiecte_finalizare!E122=Coordonatori_principali!$O$1,1-Cotutela!$AU122,0)</f>
        <v>0</v>
      </c>
      <c r="P122" s="6">
        <f>IF(Proiecte_finalizare!E122=Coordonatori_principali!$P$1,1-Cotutela!$AU122,0)</f>
        <v>0</v>
      </c>
      <c r="Q122" s="6">
        <f>IF(Proiecte_finalizare!E122=Coordonatori_principali!$Q$1,1-Cotutela!$AU122,0)</f>
        <v>0</v>
      </c>
      <c r="R122" s="6">
        <f>IF(Proiecte_finalizare!E122=Coordonatori_principali!$R$1,1-Cotutela!$AU122,0)</f>
        <v>0</v>
      </c>
      <c r="S122" s="6">
        <f>IF(Proiecte_finalizare!E122=Coordonatori_principali!$S$1,1-Cotutela!$AU122,0)</f>
        <v>0</v>
      </c>
      <c r="T122" s="6">
        <f>IF(Proiecte_finalizare!E122=Coordonatori_principali!$T$1,1-Cotutela!$AU122,0)</f>
        <v>0</v>
      </c>
      <c r="U122" s="6">
        <f>IF(Proiecte_finalizare!E122=Coordonatori_principali!$U$1,1-Cotutela!$AU122,0)</f>
        <v>0</v>
      </c>
      <c r="V122" s="6">
        <f>IF(Proiecte_finalizare!E122=Coordonatori_principali!$V$1,1-Cotutela!$AU122,0)</f>
        <v>0</v>
      </c>
      <c r="W122" s="6">
        <f>IF(Proiecte_finalizare!E122=Coordonatori_principali!$W$1,1-Cotutela!$AU122,0)</f>
        <v>0</v>
      </c>
      <c r="X122" s="6">
        <f>IF(Proiecte_finalizare!E122=Coordonatori_principali!$X$1,1-Cotutela!$AU122,0)</f>
        <v>0</v>
      </c>
      <c r="Y122" s="6">
        <f>IF(Proiecte_finalizare!E122=Coordonatori_principali!$Y$1,1-Cotutela!$AU122,0)</f>
        <v>0</v>
      </c>
      <c r="Z122" s="6">
        <f>IF(Proiecte_finalizare!E122=Coordonatori_principali!$Z$1,1-Cotutela!$AU122,0)</f>
        <v>0</v>
      </c>
      <c r="AA122" s="6">
        <f>IF(Proiecte_finalizare!E122=Coordonatori_principali!$AA$1,1-Cotutela!$AU122,0)</f>
        <v>0</v>
      </c>
      <c r="AB122" s="6">
        <f>IF(Proiecte_finalizare!E122=Coordonatori_principali!$AB$1,1-Cotutela!$AU122,0)</f>
        <v>0</v>
      </c>
      <c r="AC122" s="6">
        <f>IF(Proiecte_finalizare!E122=Coordonatori_principali!$AC$1,1-Cotutela!$AU122,0)</f>
        <v>1</v>
      </c>
      <c r="AD122" s="6">
        <f>IF(Proiecte_finalizare!E122=Coordonatori_principali!$AD$1,1-Cotutela!$AU122,0)</f>
        <v>0</v>
      </c>
    </row>
    <row r="123" spans="1:30" x14ac:dyDescent="0.3">
      <c r="A123">
        <f>Proiecte_finalizare!A123</f>
        <v>122</v>
      </c>
      <c r="B123" t="str">
        <f>Proiecte_finalizare!B123</f>
        <v>BARBU D.-D. CRISTIAN-MIHAIL</v>
      </c>
      <c r="C123" s="6">
        <f>IF(Proiecte_finalizare!E123=Coordonatori_principali!$C$1,1-Cotutela!$AU123,0)</f>
        <v>0</v>
      </c>
      <c r="D123" s="6">
        <f>IF(Proiecte_finalizare!E123=Coordonatori_principali!$D$1,1-Cotutela!$AU123,0)</f>
        <v>0</v>
      </c>
      <c r="E123" s="6">
        <f>IF(Proiecte_finalizare!E123=Coordonatori_principali!$E$1,1-Cotutela!$AU123,0)</f>
        <v>0</v>
      </c>
      <c r="F123" s="6">
        <f>IF(Proiecte_finalizare!E123=Coordonatori_principali!$F$1,1-Cotutela!$AU123,0)</f>
        <v>0</v>
      </c>
      <c r="G123" s="6">
        <f>IF(Proiecte_finalizare!E123=Coordonatori_principali!$G$1,1-Cotutela!$AU123,0)</f>
        <v>0</v>
      </c>
      <c r="H123" s="6">
        <f>IF(Proiecte_finalizare!E123=Coordonatori_principali!$H$1,1-Cotutela!$AU123,0)</f>
        <v>0</v>
      </c>
      <c r="I123" s="6">
        <f>IF(Proiecte_finalizare!E123=Coordonatori_principali!$I$1,1-Cotutela!$AU123,0)</f>
        <v>0</v>
      </c>
      <c r="J123" s="6">
        <f>IF(Proiecte_finalizare!E123=Coordonatori_principali!$J$1,1-Cotutela!$AU123,0)</f>
        <v>0</v>
      </c>
      <c r="K123" s="6">
        <f>IF(Proiecte_finalizare!E123=Coordonatori_principali!$K$1,1-Cotutela!$AU123,0)</f>
        <v>1</v>
      </c>
      <c r="L123" s="6">
        <f>IF(Proiecte_finalizare!E123=Coordonatori_principali!$L$1,1-Cotutela!$AU123,0)</f>
        <v>0</v>
      </c>
      <c r="M123" s="6">
        <f>IF(Proiecte_finalizare!E123=Coordonatori_principali!$M$1,1-Cotutela!$AU123,0)</f>
        <v>0</v>
      </c>
      <c r="N123" s="6">
        <f>IF(Proiecte_finalizare!E123=Coordonatori_principali!$N$1,1-Cotutela!$AU123,0)</f>
        <v>0</v>
      </c>
      <c r="O123" s="6">
        <f>IF(Proiecte_finalizare!E123=Coordonatori_principali!$O$1,1-Cotutela!$AU123,0)</f>
        <v>0</v>
      </c>
      <c r="P123" s="6">
        <f>IF(Proiecte_finalizare!E123=Coordonatori_principali!$P$1,1-Cotutela!$AU123,0)</f>
        <v>0</v>
      </c>
      <c r="Q123" s="6">
        <f>IF(Proiecte_finalizare!E123=Coordonatori_principali!$Q$1,1-Cotutela!$AU123,0)</f>
        <v>0</v>
      </c>
      <c r="R123" s="6">
        <f>IF(Proiecte_finalizare!E123=Coordonatori_principali!$R$1,1-Cotutela!$AU123,0)</f>
        <v>0</v>
      </c>
      <c r="S123" s="6">
        <f>IF(Proiecte_finalizare!E123=Coordonatori_principali!$S$1,1-Cotutela!$AU123,0)</f>
        <v>0</v>
      </c>
      <c r="T123" s="6">
        <f>IF(Proiecte_finalizare!E123=Coordonatori_principali!$T$1,1-Cotutela!$AU123,0)</f>
        <v>0</v>
      </c>
      <c r="U123" s="6">
        <f>IF(Proiecte_finalizare!E123=Coordonatori_principali!$U$1,1-Cotutela!$AU123,0)</f>
        <v>0</v>
      </c>
      <c r="V123" s="6">
        <f>IF(Proiecte_finalizare!E123=Coordonatori_principali!$V$1,1-Cotutela!$AU123,0)</f>
        <v>0</v>
      </c>
      <c r="W123" s="6">
        <f>IF(Proiecte_finalizare!E123=Coordonatori_principali!$W$1,1-Cotutela!$AU123,0)</f>
        <v>0</v>
      </c>
      <c r="X123" s="6">
        <f>IF(Proiecte_finalizare!E123=Coordonatori_principali!$X$1,1-Cotutela!$AU123,0)</f>
        <v>0</v>
      </c>
      <c r="Y123" s="6">
        <f>IF(Proiecte_finalizare!E123=Coordonatori_principali!$Y$1,1-Cotutela!$AU123,0)</f>
        <v>0</v>
      </c>
      <c r="Z123" s="6">
        <f>IF(Proiecte_finalizare!E123=Coordonatori_principali!$Z$1,1-Cotutela!$AU123,0)</f>
        <v>0</v>
      </c>
      <c r="AA123" s="6">
        <f>IF(Proiecte_finalizare!E123=Coordonatori_principali!$AA$1,1-Cotutela!$AU123,0)</f>
        <v>0</v>
      </c>
      <c r="AB123" s="6">
        <f>IF(Proiecte_finalizare!E123=Coordonatori_principali!$AB$1,1-Cotutela!$AU123,0)</f>
        <v>0</v>
      </c>
      <c r="AC123" s="6">
        <f>IF(Proiecte_finalizare!E123=Coordonatori_principali!$AC$1,1-Cotutela!$AU123,0)</f>
        <v>0</v>
      </c>
      <c r="AD123" s="6">
        <f>IF(Proiecte_finalizare!E123=Coordonatori_principali!$AD$1,1-Cotutela!$AU123,0)</f>
        <v>0</v>
      </c>
    </row>
    <row r="124" spans="1:30" x14ac:dyDescent="0.3">
      <c r="A124">
        <f>Proiecte_finalizare!A124</f>
        <v>123</v>
      </c>
      <c r="B124" t="str">
        <f>Proiecte_finalizare!B124</f>
        <v>BĂNICI C. CONSTANTIN-ROBERT</v>
      </c>
      <c r="C124" s="6">
        <f>IF(Proiecte_finalizare!E124=Coordonatori_principali!$C$1,1-Cotutela!$AU124,0)</f>
        <v>0</v>
      </c>
      <c r="D124" s="6">
        <f>IF(Proiecte_finalizare!E124=Coordonatori_principali!$D$1,1-Cotutela!$AU124,0)</f>
        <v>0</v>
      </c>
      <c r="E124" s="6">
        <f>IF(Proiecte_finalizare!E124=Coordonatori_principali!$E$1,1-Cotutela!$AU124,0)</f>
        <v>0</v>
      </c>
      <c r="F124" s="6">
        <f>IF(Proiecte_finalizare!E124=Coordonatori_principali!$F$1,1-Cotutela!$AU124,0)</f>
        <v>0</v>
      </c>
      <c r="G124" s="6">
        <f>IF(Proiecte_finalizare!E124=Coordonatori_principali!$G$1,1-Cotutela!$AU124,0)</f>
        <v>0</v>
      </c>
      <c r="H124" s="6">
        <f>IF(Proiecte_finalizare!E124=Coordonatori_principali!$H$1,1-Cotutela!$AU124,0)</f>
        <v>0</v>
      </c>
      <c r="I124" s="6">
        <f>IF(Proiecte_finalizare!E124=Coordonatori_principali!$I$1,1-Cotutela!$AU124,0)</f>
        <v>0</v>
      </c>
      <c r="J124" s="6">
        <f>IF(Proiecte_finalizare!E124=Coordonatori_principali!$J$1,1-Cotutela!$AU124,0)</f>
        <v>0</v>
      </c>
      <c r="K124" s="6">
        <f>IF(Proiecte_finalizare!E124=Coordonatori_principali!$K$1,1-Cotutela!$AU124,0)</f>
        <v>0</v>
      </c>
      <c r="L124" s="6">
        <f>IF(Proiecte_finalizare!E124=Coordonatori_principali!$L$1,1-Cotutela!$AU124,0)</f>
        <v>0</v>
      </c>
      <c r="M124" s="6">
        <f>IF(Proiecte_finalizare!E124=Coordonatori_principali!$M$1,1-Cotutela!$AU124,0)</f>
        <v>0</v>
      </c>
      <c r="N124" s="6">
        <f>IF(Proiecte_finalizare!E124=Coordonatori_principali!$N$1,1-Cotutela!$AU124,0)</f>
        <v>0</v>
      </c>
      <c r="O124" s="6">
        <f>IF(Proiecte_finalizare!E124=Coordonatori_principali!$O$1,1-Cotutela!$AU124,0)</f>
        <v>0</v>
      </c>
      <c r="P124" s="6">
        <f>IF(Proiecte_finalizare!E124=Coordonatori_principali!$P$1,1-Cotutela!$AU124,0)</f>
        <v>0</v>
      </c>
      <c r="Q124" s="6">
        <f>IF(Proiecte_finalizare!E124=Coordonatori_principali!$Q$1,1-Cotutela!$AU124,0)</f>
        <v>0</v>
      </c>
      <c r="R124" s="6">
        <f>IF(Proiecte_finalizare!E124=Coordonatori_principali!$R$1,1-Cotutela!$AU124,0)</f>
        <v>0</v>
      </c>
      <c r="S124" s="6">
        <f>IF(Proiecte_finalizare!E124=Coordonatori_principali!$S$1,1-Cotutela!$AU124,0)</f>
        <v>0</v>
      </c>
      <c r="T124" s="6">
        <f>IF(Proiecte_finalizare!E124=Coordonatori_principali!$T$1,1-Cotutela!$AU124,0)</f>
        <v>0</v>
      </c>
      <c r="U124" s="6">
        <f>IF(Proiecte_finalizare!E124=Coordonatori_principali!$U$1,1-Cotutela!$AU124,0)</f>
        <v>0</v>
      </c>
      <c r="V124" s="6">
        <f>IF(Proiecte_finalizare!E124=Coordonatori_principali!$V$1,1-Cotutela!$AU124,0)</f>
        <v>0</v>
      </c>
      <c r="W124" s="6">
        <f>IF(Proiecte_finalizare!E124=Coordonatori_principali!$W$1,1-Cotutela!$AU124,0)</f>
        <v>0</v>
      </c>
      <c r="X124" s="6">
        <f>IF(Proiecte_finalizare!E124=Coordonatori_principali!$X$1,1-Cotutela!$AU124,0)</f>
        <v>0</v>
      </c>
      <c r="Y124" s="6">
        <f>IF(Proiecte_finalizare!E124=Coordonatori_principali!$Y$1,1-Cotutela!$AU124,0)</f>
        <v>0</v>
      </c>
      <c r="Z124" s="6">
        <f>IF(Proiecte_finalizare!E124=Coordonatori_principali!$Z$1,1-Cotutela!$AU124,0)</f>
        <v>0</v>
      </c>
      <c r="AA124" s="6">
        <f>IF(Proiecte_finalizare!E124=Coordonatori_principali!$AA$1,1-Cotutela!$AU124,0)</f>
        <v>0</v>
      </c>
      <c r="AB124" s="6">
        <f>IF(Proiecte_finalizare!E124=Coordonatori_principali!$AB$1,1-Cotutela!$AU124,0)</f>
        <v>0</v>
      </c>
      <c r="AC124" s="6">
        <f>IF(Proiecte_finalizare!E124=Coordonatori_principali!$AC$1,1-Cotutela!$AU124,0)</f>
        <v>0</v>
      </c>
      <c r="AD124" s="6">
        <f>IF(Proiecte_finalizare!E124=Coordonatori_principali!$AD$1,1-Cotutela!$AU124,0)</f>
        <v>0</v>
      </c>
    </row>
    <row r="125" spans="1:30" x14ac:dyDescent="0.3">
      <c r="A125">
        <f>Proiecte_finalizare!A125</f>
        <v>124</v>
      </c>
      <c r="B125" t="str">
        <f>Proiecte_finalizare!B125</f>
        <v>BEZNĂ L.-M. LARRY-NICOLAS</v>
      </c>
      <c r="C125" s="6">
        <f>IF(Proiecte_finalizare!E125=Coordonatori_principali!$C$1,1-Cotutela!$AU125,0)</f>
        <v>0</v>
      </c>
      <c r="D125" s="6">
        <f>IF(Proiecte_finalizare!E125=Coordonatori_principali!$D$1,1-Cotutela!$AU125,0)</f>
        <v>0</v>
      </c>
      <c r="E125" s="6">
        <f>IF(Proiecte_finalizare!E125=Coordonatori_principali!$E$1,1-Cotutela!$AU125,0)</f>
        <v>0</v>
      </c>
      <c r="F125" s="6">
        <f>IF(Proiecte_finalizare!E125=Coordonatori_principali!$F$1,1-Cotutela!$AU125,0)</f>
        <v>0</v>
      </c>
      <c r="G125" s="6">
        <f>IF(Proiecte_finalizare!E125=Coordonatori_principali!$G$1,1-Cotutela!$AU125,0)</f>
        <v>0</v>
      </c>
      <c r="H125" s="6">
        <f>IF(Proiecte_finalizare!E125=Coordonatori_principali!$H$1,1-Cotutela!$AU125,0)</f>
        <v>0</v>
      </c>
      <c r="I125" s="6">
        <f>IF(Proiecte_finalizare!E125=Coordonatori_principali!$I$1,1-Cotutela!$AU125,0)</f>
        <v>0</v>
      </c>
      <c r="J125" s="6">
        <f>IF(Proiecte_finalizare!E125=Coordonatori_principali!$J$1,1-Cotutela!$AU125,0)</f>
        <v>0</v>
      </c>
      <c r="K125" s="6">
        <f>IF(Proiecte_finalizare!E125=Coordonatori_principali!$K$1,1-Cotutela!$AU125,0)</f>
        <v>0</v>
      </c>
      <c r="L125" s="6">
        <f>IF(Proiecte_finalizare!E125=Coordonatori_principali!$L$1,1-Cotutela!$AU125,0)</f>
        <v>0</v>
      </c>
      <c r="M125" s="6">
        <f>IF(Proiecte_finalizare!E125=Coordonatori_principali!$M$1,1-Cotutela!$AU125,0)</f>
        <v>0</v>
      </c>
      <c r="N125" s="6">
        <f>IF(Proiecte_finalizare!E125=Coordonatori_principali!$N$1,1-Cotutela!$AU125,0)</f>
        <v>0</v>
      </c>
      <c r="O125" s="6">
        <f>IF(Proiecte_finalizare!E125=Coordonatori_principali!$O$1,1-Cotutela!$AU125,0)</f>
        <v>0</v>
      </c>
      <c r="P125" s="6">
        <f>IF(Proiecte_finalizare!E125=Coordonatori_principali!$P$1,1-Cotutela!$AU125,0)</f>
        <v>0</v>
      </c>
      <c r="Q125" s="6">
        <f>IF(Proiecte_finalizare!E125=Coordonatori_principali!$Q$1,1-Cotutela!$AU125,0)</f>
        <v>0</v>
      </c>
      <c r="R125" s="6">
        <f>IF(Proiecte_finalizare!E125=Coordonatori_principali!$R$1,1-Cotutela!$AU125,0)</f>
        <v>0</v>
      </c>
      <c r="S125" s="6">
        <f>IF(Proiecte_finalizare!E125=Coordonatori_principali!$S$1,1-Cotutela!$AU125,0)</f>
        <v>0</v>
      </c>
      <c r="T125" s="6">
        <f>IF(Proiecte_finalizare!E125=Coordonatori_principali!$T$1,1-Cotutela!$AU125,0)</f>
        <v>0</v>
      </c>
      <c r="U125" s="6">
        <f>IF(Proiecte_finalizare!E125=Coordonatori_principali!$U$1,1-Cotutela!$AU125,0)</f>
        <v>0</v>
      </c>
      <c r="V125" s="6">
        <f>IF(Proiecte_finalizare!E125=Coordonatori_principali!$V$1,1-Cotutela!$AU125,0)</f>
        <v>0</v>
      </c>
      <c r="W125" s="6">
        <f>IF(Proiecte_finalizare!E125=Coordonatori_principali!$W$1,1-Cotutela!$AU125,0)</f>
        <v>0</v>
      </c>
      <c r="X125" s="6">
        <f>IF(Proiecte_finalizare!E125=Coordonatori_principali!$X$1,1-Cotutela!$AU125,0)</f>
        <v>0</v>
      </c>
      <c r="Y125" s="6">
        <f>IF(Proiecte_finalizare!E125=Coordonatori_principali!$Y$1,1-Cotutela!$AU125,0)</f>
        <v>0</v>
      </c>
      <c r="Z125" s="6">
        <f>IF(Proiecte_finalizare!E125=Coordonatori_principali!$Z$1,1-Cotutela!$AU125,0)</f>
        <v>0</v>
      </c>
      <c r="AA125" s="6">
        <f>IF(Proiecte_finalizare!E125=Coordonatori_principali!$AA$1,1-Cotutela!$AU125,0)</f>
        <v>0</v>
      </c>
      <c r="AB125" s="6">
        <f>IF(Proiecte_finalizare!E125=Coordonatori_principali!$AB$1,1-Cotutela!$AU125,0)</f>
        <v>0</v>
      </c>
      <c r="AC125" s="6">
        <f>IF(Proiecte_finalizare!E125=Coordonatori_principali!$AC$1,1-Cotutela!$AU125,0)</f>
        <v>0</v>
      </c>
      <c r="AD125" s="6">
        <f>IF(Proiecte_finalizare!E125=Coordonatori_principali!$AD$1,1-Cotutela!$AU125,0)</f>
        <v>0</v>
      </c>
    </row>
    <row r="126" spans="1:30" x14ac:dyDescent="0.3">
      <c r="A126">
        <f>Proiecte_finalizare!A126</f>
        <v>125</v>
      </c>
      <c r="B126" t="str">
        <f>Proiecte_finalizare!B126</f>
        <v>BRĂCĂU F. GEORGEL</v>
      </c>
      <c r="C126" s="6">
        <f>IF(Proiecte_finalizare!E126=Coordonatori_principali!$C$1,1-Cotutela!$AU126,0)</f>
        <v>0</v>
      </c>
      <c r="D126" s="6">
        <f>IF(Proiecte_finalizare!E126=Coordonatori_principali!$D$1,1-Cotutela!$AU126,0)</f>
        <v>0</v>
      </c>
      <c r="E126" s="6">
        <f>IF(Proiecte_finalizare!E126=Coordonatori_principali!$E$1,1-Cotutela!$AU126,0)</f>
        <v>0</v>
      </c>
      <c r="F126" s="6">
        <f>IF(Proiecte_finalizare!E126=Coordonatori_principali!$F$1,1-Cotutela!$AU126,0)</f>
        <v>0</v>
      </c>
      <c r="G126" s="6">
        <f>IF(Proiecte_finalizare!E126=Coordonatori_principali!$G$1,1-Cotutela!$AU126,0)</f>
        <v>0</v>
      </c>
      <c r="H126" s="6">
        <f>IF(Proiecte_finalizare!E126=Coordonatori_principali!$H$1,1-Cotutela!$AU126,0)</f>
        <v>0</v>
      </c>
      <c r="I126" s="6">
        <f>IF(Proiecte_finalizare!E126=Coordonatori_principali!$I$1,1-Cotutela!$AU126,0)</f>
        <v>0</v>
      </c>
      <c r="J126" s="6">
        <f>IF(Proiecte_finalizare!E126=Coordonatori_principali!$J$1,1-Cotutela!$AU126,0)</f>
        <v>0</v>
      </c>
      <c r="K126" s="6">
        <f>IF(Proiecte_finalizare!E126=Coordonatori_principali!$K$1,1-Cotutela!$AU126,0)</f>
        <v>0</v>
      </c>
      <c r="L126" s="6">
        <f>IF(Proiecte_finalizare!E126=Coordonatori_principali!$L$1,1-Cotutela!$AU126,0)</f>
        <v>0</v>
      </c>
      <c r="M126" s="6">
        <f>IF(Proiecte_finalizare!E126=Coordonatori_principali!$M$1,1-Cotutela!$AU126,0)</f>
        <v>0</v>
      </c>
      <c r="N126" s="6">
        <f>IF(Proiecte_finalizare!E126=Coordonatori_principali!$N$1,1-Cotutela!$AU126,0)</f>
        <v>0</v>
      </c>
      <c r="O126" s="6">
        <f>IF(Proiecte_finalizare!E126=Coordonatori_principali!$O$1,1-Cotutela!$AU126,0)</f>
        <v>0</v>
      </c>
      <c r="P126" s="6">
        <f>IF(Proiecte_finalizare!E126=Coordonatori_principali!$P$1,1-Cotutela!$AU126,0)</f>
        <v>0</v>
      </c>
      <c r="Q126" s="6">
        <f>IF(Proiecte_finalizare!E126=Coordonatori_principali!$Q$1,1-Cotutela!$AU126,0)</f>
        <v>0</v>
      </c>
      <c r="R126" s="6">
        <f>IF(Proiecte_finalizare!E126=Coordonatori_principali!$R$1,1-Cotutela!$AU126,0)</f>
        <v>0</v>
      </c>
      <c r="S126" s="6">
        <f>IF(Proiecte_finalizare!E126=Coordonatori_principali!$S$1,1-Cotutela!$AU126,0)</f>
        <v>0</v>
      </c>
      <c r="T126" s="6">
        <f>IF(Proiecte_finalizare!E126=Coordonatori_principali!$T$1,1-Cotutela!$AU126,0)</f>
        <v>0</v>
      </c>
      <c r="U126" s="6">
        <f>IF(Proiecte_finalizare!E126=Coordonatori_principali!$U$1,1-Cotutela!$AU126,0)</f>
        <v>0</v>
      </c>
      <c r="V126" s="6">
        <f>IF(Proiecte_finalizare!E126=Coordonatori_principali!$V$1,1-Cotutela!$AU126,0)</f>
        <v>0</v>
      </c>
      <c r="W126" s="6">
        <f>IF(Proiecte_finalizare!E126=Coordonatori_principali!$W$1,1-Cotutela!$AU126,0)</f>
        <v>0</v>
      </c>
      <c r="X126" s="6">
        <f>IF(Proiecte_finalizare!E126=Coordonatori_principali!$X$1,1-Cotutela!$AU126,0)</f>
        <v>0</v>
      </c>
      <c r="Y126" s="6">
        <f>IF(Proiecte_finalizare!E126=Coordonatori_principali!$Y$1,1-Cotutela!$AU126,0)</f>
        <v>0</v>
      </c>
      <c r="Z126" s="6">
        <f>IF(Proiecte_finalizare!E126=Coordonatori_principali!$Z$1,1-Cotutela!$AU126,0)</f>
        <v>0</v>
      </c>
      <c r="AA126" s="6">
        <f>IF(Proiecte_finalizare!E126=Coordonatori_principali!$AA$1,1-Cotutela!$AU126,0)</f>
        <v>0</v>
      </c>
      <c r="AB126" s="6">
        <f>IF(Proiecte_finalizare!E126=Coordonatori_principali!$AB$1,1-Cotutela!$AU126,0)</f>
        <v>0</v>
      </c>
      <c r="AC126" s="6">
        <f>IF(Proiecte_finalizare!E126=Coordonatori_principali!$AC$1,1-Cotutela!$AU126,0)</f>
        <v>1</v>
      </c>
      <c r="AD126" s="6">
        <f>IF(Proiecte_finalizare!E126=Coordonatori_principali!$AD$1,1-Cotutela!$AU126,0)</f>
        <v>0</v>
      </c>
    </row>
    <row r="127" spans="1:30" x14ac:dyDescent="0.3">
      <c r="A127">
        <f>Proiecte_finalizare!A127</f>
        <v>126</v>
      </c>
      <c r="B127" t="str">
        <f>Proiecte_finalizare!B127</f>
        <v>BUREAC C. ALEXANDRU-IONUȚ</v>
      </c>
      <c r="C127" s="6">
        <f>IF(Proiecte_finalizare!E127=Coordonatori_principali!$C$1,1-Cotutela!$AU127,0)</f>
        <v>0</v>
      </c>
      <c r="D127" s="6">
        <f>IF(Proiecte_finalizare!E127=Coordonatori_principali!$D$1,1-Cotutela!$AU127,0)</f>
        <v>0</v>
      </c>
      <c r="E127" s="6">
        <f>IF(Proiecte_finalizare!E127=Coordonatori_principali!$E$1,1-Cotutela!$AU127,0)</f>
        <v>0</v>
      </c>
      <c r="F127" s="6">
        <f>IF(Proiecte_finalizare!E127=Coordonatori_principali!$F$1,1-Cotutela!$AU127,0)</f>
        <v>0</v>
      </c>
      <c r="G127" s="6">
        <f>IF(Proiecte_finalizare!E127=Coordonatori_principali!$G$1,1-Cotutela!$AU127,0)</f>
        <v>0</v>
      </c>
      <c r="H127" s="6">
        <f>IF(Proiecte_finalizare!E127=Coordonatori_principali!$H$1,1-Cotutela!$AU127,0)</f>
        <v>0</v>
      </c>
      <c r="I127" s="6">
        <f>IF(Proiecte_finalizare!E127=Coordonatori_principali!$I$1,1-Cotutela!$AU127,0)</f>
        <v>0</v>
      </c>
      <c r="J127" s="6">
        <f>IF(Proiecte_finalizare!E127=Coordonatori_principali!$J$1,1-Cotutela!$AU127,0)</f>
        <v>0</v>
      </c>
      <c r="K127" s="6">
        <f>IF(Proiecte_finalizare!E127=Coordonatori_principali!$K$1,1-Cotutela!$AU127,0)</f>
        <v>0</v>
      </c>
      <c r="L127" s="6">
        <f>IF(Proiecte_finalizare!E127=Coordonatori_principali!$L$1,1-Cotutela!$AU127,0)</f>
        <v>0</v>
      </c>
      <c r="M127" s="6">
        <f>IF(Proiecte_finalizare!E127=Coordonatori_principali!$M$1,1-Cotutela!$AU127,0)</f>
        <v>0</v>
      </c>
      <c r="N127" s="6">
        <f>IF(Proiecte_finalizare!E127=Coordonatori_principali!$N$1,1-Cotutela!$AU127,0)</f>
        <v>0</v>
      </c>
      <c r="O127" s="6">
        <f>IF(Proiecte_finalizare!E127=Coordonatori_principali!$O$1,1-Cotutela!$AU127,0)</f>
        <v>0</v>
      </c>
      <c r="P127" s="6">
        <f>IF(Proiecte_finalizare!E127=Coordonatori_principali!$P$1,1-Cotutela!$AU127,0)</f>
        <v>0</v>
      </c>
      <c r="Q127" s="6">
        <f>IF(Proiecte_finalizare!E127=Coordonatori_principali!$Q$1,1-Cotutela!$AU127,0)</f>
        <v>0</v>
      </c>
      <c r="R127" s="6">
        <f>IF(Proiecte_finalizare!E127=Coordonatori_principali!$R$1,1-Cotutela!$AU127,0)</f>
        <v>0</v>
      </c>
      <c r="S127" s="6">
        <f>IF(Proiecte_finalizare!E127=Coordonatori_principali!$S$1,1-Cotutela!$AU127,0)</f>
        <v>0</v>
      </c>
      <c r="T127" s="6">
        <f>IF(Proiecte_finalizare!E127=Coordonatori_principali!$T$1,1-Cotutela!$AU127,0)</f>
        <v>0</v>
      </c>
      <c r="U127" s="6">
        <f>IF(Proiecte_finalizare!E127=Coordonatori_principali!$U$1,1-Cotutela!$AU127,0)</f>
        <v>0</v>
      </c>
      <c r="V127" s="6">
        <f>IF(Proiecte_finalizare!E127=Coordonatori_principali!$V$1,1-Cotutela!$AU127,0)</f>
        <v>0</v>
      </c>
      <c r="W127" s="6">
        <f>IF(Proiecte_finalizare!E127=Coordonatori_principali!$W$1,1-Cotutela!$AU127,0)</f>
        <v>0</v>
      </c>
      <c r="X127" s="6">
        <f>IF(Proiecte_finalizare!E127=Coordonatori_principali!$X$1,1-Cotutela!$AU127,0)</f>
        <v>0</v>
      </c>
      <c r="Y127" s="6">
        <f>IF(Proiecte_finalizare!E127=Coordonatori_principali!$Y$1,1-Cotutela!$AU127,0)</f>
        <v>0</v>
      </c>
      <c r="Z127" s="6">
        <f>IF(Proiecte_finalizare!E127=Coordonatori_principali!$Z$1,1-Cotutela!$AU127,0)</f>
        <v>0</v>
      </c>
      <c r="AA127" s="6">
        <f>IF(Proiecte_finalizare!E127=Coordonatori_principali!$AA$1,1-Cotutela!$AU127,0)</f>
        <v>0</v>
      </c>
      <c r="AB127" s="6">
        <f>IF(Proiecte_finalizare!E127=Coordonatori_principali!$AB$1,1-Cotutela!$AU127,0)</f>
        <v>0</v>
      </c>
      <c r="AC127" s="6">
        <f>IF(Proiecte_finalizare!E127=Coordonatori_principali!$AC$1,1-Cotutela!$AU127,0)</f>
        <v>1</v>
      </c>
      <c r="AD127" s="6">
        <f>IF(Proiecte_finalizare!E127=Coordonatori_principali!$AD$1,1-Cotutela!$AU127,0)</f>
        <v>0</v>
      </c>
    </row>
    <row r="128" spans="1:30" x14ac:dyDescent="0.3">
      <c r="A128">
        <f>Proiecte_finalizare!A128</f>
        <v>127</v>
      </c>
      <c r="B128" t="str">
        <f>Proiecte_finalizare!B128</f>
        <v>CĂLUȘERIU R. MARIUS-IONUȚ</v>
      </c>
      <c r="C128" s="6">
        <f>IF(Proiecte_finalizare!E128=Coordonatori_principali!$C$1,1-Cotutela!$AU128,0)</f>
        <v>0</v>
      </c>
      <c r="D128" s="6">
        <f>IF(Proiecte_finalizare!E128=Coordonatori_principali!$D$1,1-Cotutela!$AU128,0)</f>
        <v>0</v>
      </c>
      <c r="E128" s="6">
        <f>IF(Proiecte_finalizare!E128=Coordonatori_principali!$E$1,1-Cotutela!$AU128,0)</f>
        <v>0</v>
      </c>
      <c r="F128" s="6">
        <f>IF(Proiecte_finalizare!E128=Coordonatori_principali!$F$1,1-Cotutela!$AU128,0)</f>
        <v>0</v>
      </c>
      <c r="G128" s="6">
        <f>IF(Proiecte_finalizare!E128=Coordonatori_principali!$G$1,1-Cotutela!$AU128,0)</f>
        <v>0</v>
      </c>
      <c r="H128" s="6">
        <f>IF(Proiecte_finalizare!E128=Coordonatori_principali!$H$1,1-Cotutela!$AU128,0)</f>
        <v>0</v>
      </c>
      <c r="I128" s="6">
        <f>IF(Proiecte_finalizare!E128=Coordonatori_principali!$I$1,1-Cotutela!$AU128,0)</f>
        <v>0</v>
      </c>
      <c r="J128" s="6">
        <f>IF(Proiecte_finalizare!E128=Coordonatori_principali!$J$1,1-Cotutela!$AU128,0)</f>
        <v>0</v>
      </c>
      <c r="K128" s="6">
        <f>IF(Proiecte_finalizare!E128=Coordonatori_principali!$K$1,1-Cotutela!$AU128,0)</f>
        <v>0</v>
      </c>
      <c r="L128" s="6">
        <f>IF(Proiecte_finalizare!E128=Coordonatori_principali!$L$1,1-Cotutela!$AU128,0)</f>
        <v>0</v>
      </c>
      <c r="M128" s="6">
        <f>IF(Proiecte_finalizare!E128=Coordonatori_principali!$M$1,1-Cotutela!$AU128,0)</f>
        <v>0</v>
      </c>
      <c r="N128" s="6">
        <f>IF(Proiecte_finalizare!E128=Coordonatori_principali!$N$1,1-Cotutela!$AU128,0)</f>
        <v>1</v>
      </c>
      <c r="O128" s="6">
        <f>IF(Proiecte_finalizare!E128=Coordonatori_principali!$O$1,1-Cotutela!$AU128,0)</f>
        <v>0</v>
      </c>
      <c r="P128" s="6">
        <f>IF(Proiecte_finalizare!E128=Coordonatori_principali!$P$1,1-Cotutela!$AU128,0)</f>
        <v>0</v>
      </c>
      <c r="Q128" s="6">
        <f>IF(Proiecte_finalizare!E128=Coordonatori_principali!$Q$1,1-Cotutela!$AU128,0)</f>
        <v>0</v>
      </c>
      <c r="R128" s="6">
        <f>IF(Proiecte_finalizare!E128=Coordonatori_principali!$R$1,1-Cotutela!$AU128,0)</f>
        <v>0</v>
      </c>
      <c r="S128" s="6">
        <f>IF(Proiecte_finalizare!E128=Coordonatori_principali!$S$1,1-Cotutela!$AU128,0)</f>
        <v>0</v>
      </c>
      <c r="T128" s="6">
        <f>IF(Proiecte_finalizare!E128=Coordonatori_principali!$T$1,1-Cotutela!$AU128,0)</f>
        <v>0</v>
      </c>
      <c r="U128" s="6">
        <f>IF(Proiecte_finalizare!E128=Coordonatori_principali!$U$1,1-Cotutela!$AU128,0)</f>
        <v>0</v>
      </c>
      <c r="V128" s="6">
        <f>IF(Proiecte_finalizare!E128=Coordonatori_principali!$V$1,1-Cotutela!$AU128,0)</f>
        <v>0</v>
      </c>
      <c r="W128" s="6">
        <f>IF(Proiecte_finalizare!E128=Coordonatori_principali!$W$1,1-Cotutela!$AU128,0)</f>
        <v>0</v>
      </c>
      <c r="X128" s="6">
        <f>IF(Proiecte_finalizare!E128=Coordonatori_principali!$X$1,1-Cotutela!$AU128,0)</f>
        <v>0</v>
      </c>
      <c r="Y128" s="6">
        <f>IF(Proiecte_finalizare!E128=Coordonatori_principali!$Y$1,1-Cotutela!$AU128,0)</f>
        <v>0</v>
      </c>
      <c r="Z128" s="6">
        <f>IF(Proiecte_finalizare!E128=Coordonatori_principali!$Z$1,1-Cotutela!$AU128,0)</f>
        <v>0</v>
      </c>
      <c r="AA128" s="6">
        <f>IF(Proiecte_finalizare!E128=Coordonatori_principali!$AA$1,1-Cotutela!$AU128,0)</f>
        <v>0</v>
      </c>
      <c r="AB128" s="6">
        <f>IF(Proiecte_finalizare!E128=Coordonatori_principali!$AB$1,1-Cotutela!$AU128,0)</f>
        <v>0</v>
      </c>
      <c r="AC128" s="6">
        <f>IF(Proiecte_finalizare!E128=Coordonatori_principali!$AC$1,1-Cotutela!$AU128,0)</f>
        <v>0</v>
      </c>
      <c r="AD128" s="6">
        <f>IF(Proiecte_finalizare!E128=Coordonatori_principali!$AD$1,1-Cotutela!$AU128,0)</f>
        <v>0</v>
      </c>
    </row>
    <row r="129" spans="1:30" x14ac:dyDescent="0.3">
      <c r="A129">
        <f>Proiecte_finalizare!A129</f>
        <v>128</v>
      </c>
      <c r="B129" t="str">
        <f>Proiecte_finalizare!B129</f>
        <v>CIONTU N. CONSTANTIN-ALEXANDRU</v>
      </c>
      <c r="C129" s="6">
        <f>IF(Proiecte_finalizare!E129=Coordonatori_principali!$C$1,1-Cotutela!$AU129,0)</f>
        <v>0</v>
      </c>
      <c r="D129" s="6">
        <f>IF(Proiecte_finalizare!E129=Coordonatori_principali!$D$1,1-Cotutela!$AU129,0)</f>
        <v>1</v>
      </c>
      <c r="E129" s="6">
        <f>IF(Proiecte_finalizare!E129=Coordonatori_principali!$E$1,1-Cotutela!$AU129,0)</f>
        <v>0</v>
      </c>
      <c r="F129" s="6">
        <f>IF(Proiecte_finalizare!E129=Coordonatori_principali!$F$1,1-Cotutela!$AU129,0)</f>
        <v>0</v>
      </c>
      <c r="G129" s="6">
        <f>IF(Proiecte_finalizare!E129=Coordonatori_principali!$G$1,1-Cotutela!$AU129,0)</f>
        <v>0</v>
      </c>
      <c r="H129" s="6">
        <f>IF(Proiecte_finalizare!E129=Coordonatori_principali!$H$1,1-Cotutela!$AU129,0)</f>
        <v>0</v>
      </c>
      <c r="I129" s="6">
        <f>IF(Proiecte_finalizare!E129=Coordonatori_principali!$I$1,1-Cotutela!$AU129,0)</f>
        <v>0</v>
      </c>
      <c r="J129" s="6">
        <f>IF(Proiecte_finalizare!E129=Coordonatori_principali!$J$1,1-Cotutela!$AU129,0)</f>
        <v>0</v>
      </c>
      <c r="K129" s="6">
        <f>IF(Proiecte_finalizare!E129=Coordonatori_principali!$K$1,1-Cotutela!$AU129,0)</f>
        <v>0</v>
      </c>
      <c r="L129" s="6">
        <f>IF(Proiecte_finalizare!E129=Coordonatori_principali!$L$1,1-Cotutela!$AU129,0)</f>
        <v>0</v>
      </c>
      <c r="M129" s="6">
        <f>IF(Proiecte_finalizare!E129=Coordonatori_principali!$M$1,1-Cotutela!$AU129,0)</f>
        <v>0</v>
      </c>
      <c r="N129" s="6">
        <f>IF(Proiecte_finalizare!E129=Coordonatori_principali!$N$1,1-Cotutela!$AU129,0)</f>
        <v>0</v>
      </c>
      <c r="O129" s="6">
        <f>IF(Proiecte_finalizare!E129=Coordonatori_principali!$O$1,1-Cotutela!$AU129,0)</f>
        <v>0</v>
      </c>
      <c r="P129" s="6">
        <f>IF(Proiecte_finalizare!E129=Coordonatori_principali!$P$1,1-Cotutela!$AU129,0)</f>
        <v>0</v>
      </c>
      <c r="Q129" s="6">
        <f>IF(Proiecte_finalizare!E129=Coordonatori_principali!$Q$1,1-Cotutela!$AU129,0)</f>
        <v>0</v>
      </c>
      <c r="R129" s="6">
        <f>IF(Proiecte_finalizare!E129=Coordonatori_principali!$R$1,1-Cotutela!$AU129,0)</f>
        <v>0</v>
      </c>
      <c r="S129" s="6">
        <f>IF(Proiecte_finalizare!E129=Coordonatori_principali!$S$1,1-Cotutela!$AU129,0)</f>
        <v>0</v>
      </c>
      <c r="T129" s="6">
        <f>IF(Proiecte_finalizare!E129=Coordonatori_principali!$T$1,1-Cotutela!$AU129,0)</f>
        <v>0</v>
      </c>
      <c r="U129" s="6">
        <f>IF(Proiecte_finalizare!E129=Coordonatori_principali!$U$1,1-Cotutela!$AU129,0)</f>
        <v>0</v>
      </c>
      <c r="V129" s="6">
        <f>IF(Proiecte_finalizare!E129=Coordonatori_principali!$V$1,1-Cotutela!$AU129,0)</f>
        <v>0</v>
      </c>
      <c r="W129" s="6">
        <f>IF(Proiecte_finalizare!E129=Coordonatori_principali!$W$1,1-Cotutela!$AU129,0)</f>
        <v>0</v>
      </c>
      <c r="X129" s="6">
        <f>IF(Proiecte_finalizare!E129=Coordonatori_principali!$X$1,1-Cotutela!$AU129,0)</f>
        <v>0</v>
      </c>
      <c r="Y129" s="6">
        <f>IF(Proiecte_finalizare!E129=Coordonatori_principali!$Y$1,1-Cotutela!$AU129,0)</f>
        <v>0</v>
      </c>
      <c r="Z129" s="6">
        <f>IF(Proiecte_finalizare!E129=Coordonatori_principali!$Z$1,1-Cotutela!$AU129,0)</f>
        <v>0</v>
      </c>
      <c r="AA129" s="6">
        <f>IF(Proiecte_finalizare!E129=Coordonatori_principali!$AA$1,1-Cotutela!$AU129,0)</f>
        <v>0</v>
      </c>
      <c r="AB129" s="6">
        <f>IF(Proiecte_finalizare!E129=Coordonatori_principali!$AB$1,1-Cotutela!$AU129,0)</f>
        <v>0</v>
      </c>
      <c r="AC129" s="6">
        <f>IF(Proiecte_finalizare!E129=Coordonatori_principali!$AC$1,1-Cotutela!$AU129,0)</f>
        <v>0</v>
      </c>
      <c r="AD129" s="6">
        <f>IF(Proiecte_finalizare!E129=Coordonatori_principali!$AD$1,1-Cotutela!$AU129,0)</f>
        <v>0</v>
      </c>
    </row>
    <row r="130" spans="1:30" x14ac:dyDescent="0.3">
      <c r="A130">
        <f>Proiecte_finalizare!A130</f>
        <v>129</v>
      </c>
      <c r="B130" t="str">
        <f>Proiecte_finalizare!B130</f>
        <v>CIUCĂ F. MIHAELA-ALEXIA</v>
      </c>
      <c r="C130" s="6">
        <f>IF(Proiecte_finalizare!E130=Coordonatori_principali!$C$1,1-Cotutela!$AU130,0)</f>
        <v>0</v>
      </c>
      <c r="D130" s="6">
        <f>IF(Proiecte_finalizare!E130=Coordonatori_principali!$D$1,1-Cotutela!$AU130,0)</f>
        <v>0</v>
      </c>
      <c r="E130" s="6">
        <f>IF(Proiecte_finalizare!E130=Coordonatori_principali!$E$1,1-Cotutela!$AU130,0)</f>
        <v>0</v>
      </c>
      <c r="F130" s="6">
        <f>IF(Proiecte_finalizare!E130=Coordonatori_principali!$F$1,1-Cotutela!$AU130,0)</f>
        <v>0</v>
      </c>
      <c r="G130" s="6">
        <f>IF(Proiecte_finalizare!E130=Coordonatori_principali!$G$1,1-Cotutela!$AU130,0)</f>
        <v>0</v>
      </c>
      <c r="H130" s="6">
        <f>IF(Proiecte_finalizare!E130=Coordonatori_principali!$H$1,1-Cotutela!$AU130,0)</f>
        <v>0</v>
      </c>
      <c r="I130" s="6">
        <f>IF(Proiecte_finalizare!E130=Coordonatori_principali!$I$1,1-Cotutela!$AU130,0)</f>
        <v>0</v>
      </c>
      <c r="J130" s="6">
        <f>IF(Proiecte_finalizare!E130=Coordonatori_principali!$J$1,1-Cotutela!$AU130,0)</f>
        <v>0</v>
      </c>
      <c r="K130" s="6">
        <f>IF(Proiecte_finalizare!E130=Coordonatori_principali!$K$1,1-Cotutela!$AU130,0)</f>
        <v>0</v>
      </c>
      <c r="L130" s="6">
        <f>IF(Proiecte_finalizare!E130=Coordonatori_principali!$L$1,1-Cotutela!$AU130,0)</f>
        <v>0</v>
      </c>
      <c r="M130" s="6">
        <f>IF(Proiecte_finalizare!E130=Coordonatori_principali!$M$1,1-Cotutela!$AU130,0)</f>
        <v>0</v>
      </c>
      <c r="N130" s="6">
        <f>IF(Proiecte_finalizare!E130=Coordonatori_principali!$N$1,1-Cotutela!$AU130,0)</f>
        <v>0</v>
      </c>
      <c r="O130" s="6">
        <f>IF(Proiecte_finalizare!E130=Coordonatori_principali!$O$1,1-Cotutela!$AU130,0)</f>
        <v>0</v>
      </c>
      <c r="P130" s="6">
        <f>IF(Proiecte_finalizare!E130=Coordonatori_principali!$P$1,1-Cotutela!$AU130,0)</f>
        <v>0</v>
      </c>
      <c r="Q130" s="6">
        <f>IF(Proiecte_finalizare!E130=Coordonatori_principali!$Q$1,1-Cotutela!$AU130,0)</f>
        <v>0</v>
      </c>
      <c r="R130" s="6">
        <f>IF(Proiecte_finalizare!E130=Coordonatori_principali!$R$1,1-Cotutela!$AU130,0)</f>
        <v>0</v>
      </c>
      <c r="S130" s="6">
        <f>IF(Proiecte_finalizare!E130=Coordonatori_principali!$S$1,1-Cotutela!$AU130,0)</f>
        <v>0</v>
      </c>
      <c r="T130" s="6">
        <f>IF(Proiecte_finalizare!E130=Coordonatori_principali!$T$1,1-Cotutela!$AU130,0)</f>
        <v>0</v>
      </c>
      <c r="U130" s="6">
        <f>IF(Proiecte_finalizare!E130=Coordonatori_principali!$U$1,1-Cotutela!$AU130,0)</f>
        <v>0</v>
      </c>
      <c r="V130" s="6">
        <f>IF(Proiecte_finalizare!E130=Coordonatori_principali!$V$1,1-Cotutela!$AU130,0)</f>
        <v>0</v>
      </c>
      <c r="W130" s="6">
        <f>IF(Proiecte_finalizare!E130=Coordonatori_principali!$W$1,1-Cotutela!$AU130,0)</f>
        <v>0</v>
      </c>
      <c r="X130" s="6">
        <f>IF(Proiecte_finalizare!E130=Coordonatori_principali!$X$1,1-Cotutela!$AU130,0)</f>
        <v>0</v>
      </c>
      <c r="Y130" s="6">
        <f>IF(Proiecte_finalizare!E130=Coordonatori_principali!$Y$1,1-Cotutela!$AU130,0)</f>
        <v>1</v>
      </c>
      <c r="Z130" s="6">
        <f>IF(Proiecte_finalizare!E130=Coordonatori_principali!$Z$1,1-Cotutela!$AU130,0)</f>
        <v>0</v>
      </c>
      <c r="AA130" s="6">
        <f>IF(Proiecte_finalizare!E130=Coordonatori_principali!$AA$1,1-Cotutela!$AU130,0)</f>
        <v>0</v>
      </c>
      <c r="AB130" s="6">
        <f>IF(Proiecte_finalizare!E130=Coordonatori_principali!$AB$1,1-Cotutela!$AU130,0)</f>
        <v>0</v>
      </c>
      <c r="AC130" s="6">
        <f>IF(Proiecte_finalizare!E130=Coordonatori_principali!$AC$1,1-Cotutela!$AU130,0)</f>
        <v>0</v>
      </c>
      <c r="AD130" s="6">
        <f>IF(Proiecte_finalizare!E130=Coordonatori_principali!$AD$1,1-Cotutela!$AU130,0)</f>
        <v>0</v>
      </c>
    </row>
    <row r="131" spans="1:30" x14ac:dyDescent="0.3">
      <c r="A131">
        <f>Proiecte_finalizare!A131</f>
        <v>130</v>
      </c>
      <c r="B131" t="str">
        <f>Proiecte_finalizare!B131</f>
        <v>CÎRȚÎNĂ D.-C. VICTOR</v>
      </c>
      <c r="C131" s="6">
        <f>IF(Proiecte_finalizare!E131=Coordonatori_principali!$C$1,1-Cotutela!$AU131,0)</f>
        <v>0</v>
      </c>
      <c r="D131" s="6">
        <f>IF(Proiecte_finalizare!E131=Coordonatori_principali!$D$1,1-Cotutela!$AU131,0)</f>
        <v>0</v>
      </c>
      <c r="E131" s="6">
        <f>IF(Proiecte_finalizare!E131=Coordonatori_principali!$E$1,1-Cotutela!$AU131,0)</f>
        <v>0</v>
      </c>
      <c r="F131" s="6">
        <f>IF(Proiecte_finalizare!E131=Coordonatori_principali!$F$1,1-Cotutela!$AU131,0)</f>
        <v>0</v>
      </c>
      <c r="G131" s="6">
        <f>IF(Proiecte_finalizare!E131=Coordonatori_principali!$G$1,1-Cotutela!$AU131,0)</f>
        <v>0</v>
      </c>
      <c r="H131" s="6">
        <f>IF(Proiecte_finalizare!E131=Coordonatori_principali!$H$1,1-Cotutela!$AU131,0)</f>
        <v>0</v>
      </c>
      <c r="I131" s="6">
        <f>IF(Proiecte_finalizare!E131=Coordonatori_principali!$I$1,1-Cotutela!$AU131,0)</f>
        <v>0</v>
      </c>
      <c r="J131" s="6">
        <f>IF(Proiecte_finalizare!E131=Coordonatori_principali!$J$1,1-Cotutela!$AU131,0)</f>
        <v>0</v>
      </c>
      <c r="K131" s="6">
        <f>IF(Proiecte_finalizare!E131=Coordonatori_principali!$K$1,1-Cotutela!$AU131,0)</f>
        <v>0</v>
      </c>
      <c r="L131" s="6">
        <f>IF(Proiecte_finalizare!E131=Coordonatori_principali!$L$1,1-Cotutela!$AU131,0)</f>
        <v>0</v>
      </c>
      <c r="M131" s="6">
        <f>IF(Proiecte_finalizare!E131=Coordonatori_principali!$M$1,1-Cotutela!$AU131,0)</f>
        <v>0</v>
      </c>
      <c r="N131" s="6">
        <f>IF(Proiecte_finalizare!E131=Coordonatori_principali!$N$1,1-Cotutela!$AU131,0)</f>
        <v>0</v>
      </c>
      <c r="O131" s="6">
        <f>IF(Proiecte_finalizare!E131=Coordonatori_principali!$O$1,1-Cotutela!$AU131,0)</f>
        <v>0</v>
      </c>
      <c r="P131" s="6">
        <f>IF(Proiecte_finalizare!E131=Coordonatori_principali!$P$1,1-Cotutela!$AU131,0)</f>
        <v>0</v>
      </c>
      <c r="Q131" s="6">
        <f>IF(Proiecte_finalizare!E131=Coordonatori_principali!$Q$1,1-Cotutela!$AU131,0)</f>
        <v>0</v>
      </c>
      <c r="R131" s="6">
        <f>IF(Proiecte_finalizare!E131=Coordonatori_principali!$R$1,1-Cotutela!$AU131,0)</f>
        <v>0</v>
      </c>
      <c r="S131" s="6">
        <f>IF(Proiecte_finalizare!E131=Coordonatori_principali!$S$1,1-Cotutela!$AU131,0)</f>
        <v>0</v>
      </c>
      <c r="T131" s="6">
        <f>IF(Proiecte_finalizare!E131=Coordonatori_principali!$T$1,1-Cotutela!$AU131,0)</f>
        <v>0</v>
      </c>
      <c r="U131" s="6">
        <f>IF(Proiecte_finalizare!E131=Coordonatori_principali!$U$1,1-Cotutela!$AU131,0)</f>
        <v>0</v>
      </c>
      <c r="V131" s="6">
        <f>IF(Proiecte_finalizare!E131=Coordonatori_principali!$V$1,1-Cotutela!$AU131,0)</f>
        <v>0</v>
      </c>
      <c r="W131" s="6">
        <f>IF(Proiecte_finalizare!E131=Coordonatori_principali!$W$1,1-Cotutela!$AU131,0)</f>
        <v>0</v>
      </c>
      <c r="X131" s="6">
        <f>IF(Proiecte_finalizare!E131=Coordonatori_principali!$X$1,1-Cotutela!$AU131,0)</f>
        <v>0</v>
      </c>
      <c r="Y131" s="6">
        <f>IF(Proiecte_finalizare!E131=Coordonatori_principali!$Y$1,1-Cotutela!$AU131,0)</f>
        <v>0</v>
      </c>
      <c r="Z131" s="6">
        <f>IF(Proiecte_finalizare!E131=Coordonatori_principali!$Z$1,1-Cotutela!$AU131,0)</f>
        <v>0</v>
      </c>
      <c r="AA131" s="6">
        <f>IF(Proiecte_finalizare!E131=Coordonatori_principali!$AA$1,1-Cotutela!$AU131,0)</f>
        <v>0</v>
      </c>
      <c r="AB131" s="6">
        <f>IF(Proiecte_finalizare!E131=Coordonatori_principali!$AB$1,1-Cotutela!$AU131,0)</f>
        <v>0</v>
      </c>
      <c r="AC131" s="6">
        <f>IF(Proiecte_finalizare!E131=Coordonatori_principali!$AC$1,1-Cotutela!$AU131,0)</f>
        <v>0</v>
      </c>
      <c r="AD131" s="6">
        <f>IF(Proiecte_finalizare!E131=Coordonatori_principali!$AD$1,1-Cotutela!$AU131,0)</f>
        <v>0</v>
      </c>
    </row>
    <row r="132" spans="1:30" x14ac:dyDescent="0.3">
      <c r="A132">
        <f>Proiecte_finalizare!A132</f>
        <v>131</v>
      </c>
      <c r="B132" t="str">
        <f>Proiecte_finalizare!B132</f>
        <v>ČOLIĆ MLADEN</v>
      </c>
      <c r="C132" s="6">
        <f>IF(Proiecte_finalizare!E132=Coordonatori_principali!$C$1,1-Cotutela!$AU132,0)</f>
        <v>0</v>
      </c>
      <c r="D132" s="6">
        <f>IF(Proiecte_finalizare!E132=Coordonatori_principali!$D$1,1-Cotutela!$AU132,0)</f>
        <v>0</v>
      </c>
      <c r="E132" s="6">
        <f>IF(Proiecte_finalizare!E132=Coordonatori_principali!$E$1,1-Cotutela!$AU132,0)</f>
        <v>0</v>
      </c>
      <c r="F132" s="6">
        <f>IF(Proiecte_finalizare!E132=Coordonatori_principali!$F$1,1-Cotutela!$AU132,0)</f>
        <v>0</v>
      </c>
      <c r="G132" s="6">
        <f>IF(Proiecte_finalizare!E132=Coordonatori_principali!$G$1,1-Cotutela!$AU132,0)</f>
        <v>0</v>
      </c>
      <c r="H132" s="6">
        <f>IF(Proiecte_finalizare!E132=Coordonatori_principali!$H$1,1-Cotutela!$AU132,0)</f>
        <v>0</v>
      </c>
      <c r="I132" s="6">
        <f>IF(Proiecte_finalizare!E132=Coordonatori_principali!$I$1,1-Cotutela!$AU132,0)</f>
        <v>0</v>
      </c>
      <c r="J132" s="6">
        <f>IF(Proiecte_finalizare!E132=Coordonatori_principali!$J$1,1-Cotutela!$AU132,0)</f>
        <v>0</v>
      </c>
      <c r="K132" s="6">
        <f>IF(Proiecte_finalizare!E132=Coordonatori_principali!$K$1,1-Cotutela!$AU132,0)</f>
        <v>0</v>
      </c>
      <c r="L132" s="6">
        <f>IF(Proiecte_finalizare!E132=Coordonatori_principali!$L$1,1-Cotutela!$AU132,0)</f>
        <v>1</v>
      </c>
      <c r="M132" s="6">
        <f>IF(Proiecte_finalizare!E132=Coordonatori_principali!$M$1,1-Cotutela!$AU132,0)</f>
        <v>0</v>
      </c>
      <c r="N132" s="6">
        <f>IF(Proiecte_finalizare!E132=Coordonatori_principali!$N$1,1-Cotutela!$AU132,0)</f>
        <v>0</v>
      </c>
      <c r="O132" s="6">
        <f>IF(Proiecte_finalizare!E132=Coordonatori_principali!$O$1,1-Cotutela!$AU132,0)</f>
        <v>0</v>
      </c>
      <c r="P132" s="6">
        <f>IF(Proiecte_finalizare!E132=Coordonatori_principali!$P$1,1-Cotutela!$AU132,0)</f>
        <v>0</v>
      </c>
      <c r="Q132" s="6">
        <f>IF(Proiecte_finalizare!E132=Coordonatori_principali!$Q$1,1-Cotutela!$AU132,0)</f>
        <v>0</v>
      </c>
      <c r="R132" s="6">
        <f>IF(Proiecte_finalizare!E132=Coordonatori_principali!$R$1,1-Cotutela!$AU132,0)</f>
        <v>0</v>
      </c>
      <c r="S132" s="6">
        <f>IF(Proiecte_finalizare!E132=Coordonatori_principali!$S$1,1-Cotutela!$AU132,0)</f>
        <v>0</v>
      </c>
      <c r="T132" s="6">
        <f>IF(Proiecte_finalizare!E132=Coordonatori_principali!$T$1,1-Cotutela!$AU132,0)</f>
        <v>0</v>
      </c>
      <c r="U132" s="6">
        <f>IF(Proiecte_finalizare!E132=Coordonatori_principali!$U$1,1-Cotutela!$AU132,0)</f>
        <v>0</v>
      </c>
      <c r="V132" s="6">
        <f>IF(Proiecte_finalizare!E132=Coordonatori_principali!$V$1,1-Cotutela!$AU132,0)</f>
        <v>0</v>
      </c>
      <c r="W132" s="6">
        <f>IF(Proiecte_finalizare!E132=Coordonatori_principali!$W$1,1-Cotutela!$AU132,0)</f>
        <v>0</v>
      </c>
      <c r="X132" s="6">
        <f>IF(Proiecte_finalizare!E132=Coordonatori_principali!$X$1,1-Cotutela!$AU132,0)</f>
        <v>0</v>
      </c>
      <c r="Y132" s="6">
        <f>IF(Proiecte_finalizare!E132=Coordonatori_principali!$Y$1,1-Cotutela!$AU132,0)</f>
        <v>0</v>
      </c>
      <c r="Z132" s="6">
        <f>IF(Proiecte_finalizare!E132=Coordonatori_principali!$Z$1,1-Cotutela!$AU132,0)</f>
        <v>0</v>
      </c>
      <c r="AA132" s="6">
        <f>IF(Proiecte_finalizare!E132=Coordonatori_principali!$AA$1,1-Cotutela!$AU132,0)</f>
        <v>0</v>
      </c>
      <c r="AB132" s="6">
        <f>IF(Proiecte_finalizare!E132=Coordonatori_principali!$AB$1,1-Cotutela!$AU132,0)</f>
        <v>0</v>
      </c>
      <c r="AC132" s="6">
        <f>IF(Proiecte_finalizare!E132=Coordonatori_principali!$AC$1,1-Cotutela!$AU132,0)</f>
        <v>0</v>
      </c>
      <c r="AD132" s="6">
        <f>IF(Proiecte_finalizare!E132=Coordonatori_principali!$AD$1,1-Cotutela!$AU132,0)</f>
        <v>0</v>
      </c>
    </row>
    <row r="133" spans="1:30" x14ac:dyDescent="0.3">
      <c r="A133">
        <f>Proiecte_finalizare!A133</f>
        <v>132</v>
      </c>
      <c r="B133" t="str">
        <f>Proiecte_finalizare!B133</f>
        <v>CREMENEANU A. MARILENA-ALEXANDRA</v>
      </c>
      <c r="C133" s="6">
        <f>IF(Proiecte_finalizare!E133=Coordonatori_principali!$C$1,1-Cotutela!$AU133,0)</f>
        <v>0</v>
      </c>
      <c r="D133" s="6">
        <f>IF(Proiecte_finalizare!E133=Coordonatori_principali!$D$1,1-Cotutela!$AU133,0)</f>
        <v>0</v>
      </c>
      <c r="E133" s="6">
        <f>IF(Proiecte_finalizare!E133=Coordonatori_principali!$E$1,1-Cotutela!$AU133,0)</f>
        <v>0</v>
      </c>
      <c r="F133" s="6">
        <f>IF(Proiecte_finalizare!E133=Coordonatori_principali!$F$1,1-Cotutela!$AU133,0)</f>
        <v>0</v>
      </c>
      <c r="G133" s="6">
        <f>IF(Proiecte_finalizare!E133=Coordonatori_principali!$G$1,1-Cotutela!$AU133,0)</f>
        <v>0</v>
      </c>
      <c r="H133" s="6">
        <f>IF(Proiecte_finalizare!E133=Coordonatori_principali!$H$1,1-Cotutela!$AU133,0)</f>
        <v>0</v>
      </c>
      <c r="I133" s="6">
        <f>IF(Proiecte_finalizare!E133=Coordonatori_principali!$I$1,1-Cotutela!$AU133,0)</f>
        <v>0</v>
      </c>
      <c r="J133" s="6">
        <f>IF(Proiecte_finalizare!E133=Coordonatori_principali!$J$1,1-Cotutela!$AU133,0)</f>
        <v>0</v>
      </c>
      <c r="K133" s="6">
        <f>IF(Proiecte_finalizare!E133=Coordonatori_principali!$K$1,1-Cotutela!$AU133,0)</f>
        <v>0</v>
      </c>
      <c r="L133" s="6">
        <f>IF(Proiecte_finalizare!E133=Coordonatori_principali!$L$1,1-Cotutela!$AU133,0)</f>
        <v>0</v>
      </c>
      <c r="M133" s="6">
        <f>IF(Proiecte_finalizare!E133=Coordonatori_principali!$M$1,1-Cotutela!$AU133,0)</f>
        <v>0</v>
      </c>
      <c r="N133" s="6">
        <f>IF(Proiecte_finalizare!E133=Coordonatori_principali!$N$1,1-Cotutela!$AU133,0)</f>
        <v>1</v>
      </c>
      <c r="O133" s="6">
        <f>IF(Proiecte_finalizare!E133=Coordonatori_principali!$O$1,1-Cotutela!$AU133,0)</f>
        <v>0</v>
      </c>
      <c r="P133" s="6">
        <f>IF(Proiecte_finalizare!E133=Coordonatori_principali!$P$1,1-Cotutela!$AU133,0)</f>
        <v>0</v>
      </c>
      <c r="Q133" s="6">
        <f>IF(Proiecte_finalizare!E133=Coordonatori_principali!$Q$1,1-Cotutela!$AU133,0)</f>
        <v>0</v>
      </c>
      <c r="R133" s="6">
        <f>IF(Proiecte_finalizare!E133=Coordonatori_principali!$R$1,1-Cotutela!$AU133,0)</f>
        <v>0</v>
      </c>
      <c r="S133" s="6">
        <f>IF(Proiecte_finalizare!E133=Coordonatori_principali!$S$1,1-Cotutela!$AU133,0)</f>
        <v>0</v>
      </c>
      <c r="T133" s="6">
        <f>IF(Proiecte_finalizare!E133=Coordonatori_principali!$T$1,1-Cotutela!$AU133,0)</f>
        <v>0</v>
      </c>
      <c r="U133" s="6">
        <f>IF(Proiecte_finalizare!E133=Coordonatori_principali!$U$1,1-Cotutela!$AU133,0)</f>
        <v>0</v>
      </c>
      <c r="V133" s="6">
        <f>IF(Proiecte_finalizare!E133=Coordonatori_principali!$V$1,1-Cotutela!$AU133,0)</f>
        <v>0</v>
      </c>
      <c r="W133" s="6">
        <f>IF(Proiecte_finalizare!E133=Coordonatori_principali!$W$1,1-Cotutela!$AU133,0)</f>
        <v>0</v>
      </c>
      <c r="X133" s="6">
        <f>IF(Proiecte_finalizare!E133=Coordonatori_principali!$X$1,1-Cotutela!$AU133,0)</f>
        <v>0</v>
      </c>
      <c r="Y133" s="6">
        <f>IF(Proiecte_finalizare!E133=Coordonatori_principali!$Y$1,1-Cotutela!$AU133,0)</f>
        <v>0</v>
      </c>
      <c r="Z133" s="6">
        <f>IF(Proiecte_finalizare!E133=Coordonatori_principali!$Z$1,1-Cotutela!$AU133,0)</f>
        <v>0</v>
      </c>
      <c r="AA133" s="6">
        <f>IF(Proiecte_finalizare!E133=Coordonatori_principali!$AA$1,1-Cotutela!$AU133,0)</f>
        <v>0</v>
      </c>
      <c r="AB133" s="6">
        <f>IF(Proiecte_finalizare!E133=Coordonatori_principali!$AB$1,1-Cotutela!$AU133,0)</f>
        <v>0</v>
      </c>
      <c r="AC133" s="6">
        <f>IF(Proiecte_finalizare!E133=Coordonatori_principali!$AC$1,1-Cotutela!$AU133,0)</f>
        <v>0</v>
      </c>
      <c r="AD133" s="6">
        <f>IF(Proiecte_finalizare!E133=Coordonatori_principali!$AD$1,1-Cotutela!$AU133,0)</f>
        <v>0</v>
      </c>
    </row>
    <row r="134" spans="1:30" x14ac:dyDescent="0.3">
      <c r="A134">
        <f>Proiecte_finalizare!A134</f>
        <v>133</v>
      </c>
      <c r="B134" t="str">
        <f>Proiecte_finalizare!B134</f>
        <v>CREȚU D. ȘTEFAN-MIHAI</v>
      </c>
      <c r="C134" s="6">
        <f>IF(Proiecte_finalizare!E134=Coordonatori_principali!$C$1,1-Cotutela!$AU134,0)</f>
        <v>0</v>
      </c>
      <c r="D134" s="6">
        <f>IF(Proiecte_finalizare!E134=Coordonatori_principali!$D$1,1-Cotutela!$AU134,0)</f>
        <v>0</v>
      </c>
      <c r="E134" s="6">
        <f>IF(Proiecte_finalizare!E134=Coordonatori_principali!$E$1,1-Cotutela!$AU134,0)</f>
        <v>0</v>
      </c>
      <c r="F134" s="6">
        <f>IF(Proiecte_finalizare!E134=Coordonatori_principali!$F$1,1-Cotutela!$AU134,0)</f>
        <v>0</v>
      </c>
      <c r="G134" s="6">
        <f>IF(Proiecte_finalizare!E134=Coordonatori_principali!$G$1,1-Cotutela!$AU134,0)</f>
        <v>0</v>
      </c>
      <c r="H134" s="6">
        <f>IF(Proiecte_finalizare!E134=Coordonatori_principali!$H$1,1-Cotutela!$AU134,0)</f>
        <v>0</v>
      </c>
      <c r="I134" s="6">
        <f>IF(Proiecte_finalizare!E134=Coordonatori_principali!$I$1,1-Cotutela!$AU134,0)</f>
        <v>0</v>
      </c>
      <c r="J134" s="6">
        <f>IF(Proiecte_finalizare!E134=Coordonatori_principali!$J$1,1-Cotutela!$AU134,0)</f>
        <v>0</v>
      </c>
      <c r="K134" s="6">
        <f>IF(Proiecte_finalizare!E134=Coordonatori_principali!$K$1,1-Cotutela!$AU134,0)</f>
        <v>1</v>
      </c>
      <c r="L134" s="6">
        <f>IF(Proiecte_finalizare!E134=Coordonatori_principali!$L$1,1-Cotutela!$AU134,0)</f>
        <v>0</v>
      </c>
      <c r="M134" s="6">
        <f>IF(Proiecte_finalizare!E134=Coordonatori_principali!$M$1,1-Cotutela!$AU134,0)</f>
        <v>0</v>
      </c>
      <c r="N134" s="6">
        <f>IF(Proiecte_finalizare!E134=Coordonatori_principali!$N$1,1-Cotutela!$AU134,0)</f>
        <v>0</v>
      </c>
      <c r="O134" s="6">
        <f>IF(Proiecte_finalizare!E134=Coordonatori_principali!$O$1,1-Cotutela!$AU134,0)</f>
        <v>0</v>
      </c>
      <c r="P134" s="6">
        <f>IF(Proiecte_finalizare!E134=Coordonatori_principali!$P$1,1-Cotutela!$AU134,0)</f>
        <v>0</v>
      </c>
      <c r="Q134" s="6">
        <f>IF(Proiecte_finalizare!E134=Coordonatori_principali!$Q$1,1-Cotutela!$AU134,0)</f>
        <v>0</v>
      </c>
      <c r="R134" s="6">
        <f>IF(Proiecte_finalizare!E134=Coordonatori_principali!$R$1,1-Cotutela!$AU134,0)</f>
        <v>0</v>
      </c>
      <c r="S134" s="6">
        <f>IF(Proiecte_finalizare!E134=Coordonatori_principali!$S$1,1-Cotutela!$AU134,0)</f>
        <v>0</v>
      </c>
      <c r="T134" s="6">
        <f>IF(Proiecte_finalizare!E134=Coordonatori_principali!$T$1,1-Cotutela!$AU134,0)</f>
        <v>0</v>
      </c>
      <c r="U134" s="6">
        <f>IF(Proiecte_finalizare!E134=Coordonatori_principali!$U$1,1-Cotutela!$AU134,0)</f>
        <v>0</v>
      </c>
      <c r="V134" s="6">
        <f>IF(Proiecte_finalizare!E134=Coordonatori_principali!$V$1,1-Cotutela!$AU134,0)</f>
        <v>0</v>
      </c>
      <c r="W134" s="6">
        <f>IF(Proiecte_finalizare!E134=Coordonatori_principali!$W$1,1-Cotutela!$AU134,0)</f>
        <v>0</v>
      </c>
      <c r="X134" s="6">
        <f>IF(Proiecte_finalizare!E134=Coordonatori_principali!$X$1,1-Cotutela!$AU134,0)</f>
        <v>0</v>
      </c>
      <c r="Y134" s="6">
        <f>IF(Proiecte_finalizare!E134=Coordonatori_principali!$Y$1,1-Cotutela!$AU134,0)</f>
        <v>0</v>
      </c>
      <c r="Z134" s="6">
        <f>IF(Proiecte_finalizare!E134=Coordonatori_principali!$Z$1,1-Cotutela!$AU134,0)</f>
        <v>0</v>
      </c>
      <c r="AA134" s="6">
        <f>IF(Proiecte_finalizare!E134=Coordonatori_principali!$AA$1,1-Cotutela!$AU134,0)</f>
        <v>0</v>
      </c>
      <c r="AB134" s="6">
        <f>IF(Proiecte_finalizare!E134=Coordonatori_principali!$AB$1,1-Cotutela!$AU134,0)</f>
        <v>0</v>
      </c>
      <c r="AC134" s="6">
        <f>IF(Proiecte_finalizare!E134=Coordonatori_principali!$AC$1,1-Cotutela!$AU134,0)</f>
        <v>0</v>
      </c>
      <c r="AD134" s="6">
        <f>IF(Proiecte_finalizare!E134=Coordonatori_principali!$AD$1,1-Cotutela!$AU134,0)</f>
        <v>0</v>
      </c>
    </row>
    <row r="135" spans="1:30" x14ac:dyDescent="0.3">
      <c r="A135">
        <f>Proiecte_finalizare!A135</f>
        <v>134</v>
      </c>
      <c r="B135" t="str">
        <f>Proiecte_finalizare!B135</f>
        <v>DOROBANȚU C. CONSTANTINA-ALINA</v>
      </c>
      <c r="C135" s="6">
        <f>IF(Proiecte_finalizare!E135=Coordonatori_principali!$C$1,1-Cotutela!$AU135,0)</f>
        <v>0</v>
      </c>
      <c r="D135" s="6">
        <f>IF(Proiecte_finalizare!E135=Coordonatori_principali!$D$1,1-Cotutela!$AU135,0)</f>
        <v>0</v>
      </c>
      <c r="E135" s="6">
        <f>IF(Proiecte_finalizare!E135=Coordonatori_principali!$E$1,1-Cotutela!$AU135,0)</f>
        <v>0</v>
      </c>
      <c r="F135" s="6">
        <f>IF(Proiecte_finalizare!E135=Coordonatori_principali!$F$1,1-Cotutela!$AU135,0)</f>
        <v>0</v>
      </c>
      <c r="G135" s="6">
        <f>IF(Proiecte_finalizare!E135=Coordonatori_principali!$G$1,1-Cotutela!$AU135,0)</f>
        <v>0</v>
      </c>
      <c r="H135" s="6">
        <f>IF(Proiecte_finalizare!E135=Coordonatori_principali!$H$1,1-Cotutela!$AU135,0)</f>
        <v>0</v>
      </c>
      <c r="I135" s="6">
        <f>IF(Proiecte_finalizare!E135=Coordonatori_principali!$I$1,1-Cotutela!$AU135,0)</f>
        <v>0</v>
      </c>
      <c r="J135" s="6">
        <f>IF(Proiecte_finalizare!E135=Coordonatori_principali!$J$1,1-Cotutela!$AU135,0)</f>
        <v>0</v>
      </c>
      <c r="K135" s="6">
        <f>IF(Proiecte_finalizare!E135=Coordonatori_principali!$K$1,1-Cotutela!$AU135,0)</f>
        <v>0</v>
      </c>
      <c r="L135" s="6">
        <f>IF(Proiecte_finalizare!E135=Coordonatori_principali!$L$1,1-Cotutela!$AU135,0)</f>
        <v>0</v>
      </c>
      <c r="M135" s="6">
        <f>IF(Proiecte_finalizare!E135=Coordonatori_principali!$M$1,1-Cotutela!$AU135,0)</f>
        <v>0</v>
      </c>
      <c r="N135" s="6">
        <f>IF(Proiecte_finalizare!E135=Coordonatori_principali!$N$1,1-Cotutela!$AU135,0)</f>
        <v>0</v>
      </c>
      <c r="O135" s="6">
        <f>IF(Proiecte_finalizare!E135=Coordonatori_principali!$O$1,1-Cotutela!$AU135,0)</f>
        <v>0</v>
      </c>
      <c r="P135" s="6">
        <f>IF(Proiecte_finalizare!E135=Coordonatori_principali!$P$1,1-Cotutela!$AU135,0)</f>
        <v>0</v>
      </c>
      <c r="Q135" s="6">
        <f>IF(Proiecte_finalizare!E135=Coordonatori_principali!$Q$1,1-Cotutela!$AU135,0)</f>
        <v>0</v>
      </c>
      <c r="R135" s="6">
        <f>IF(Proiecte_finalizare!E135=Coordonatori_principali!$R$1,1-Cotutela!$AU135,0)</f>
        <v>0</v>
      </c>
      <c r="S135" s="6">
        <f>IF(Proiecte_finalizare!E135=Coordonatori_principali!$S$1,1-Cotutela!$AU135,0)</f>
        <v>0</v>
      </c>
      <c r="T135" s="6">
        <f>IF(Proiecte_finalizare!E135=Coordonatori_principali!$T$1,1-Cotutela!$AU135,0)</f>
        <v>0</v>
      </c>
      <c r="U135" s="6">
        <f>IF(Proiecte_finalizare!E135=Coordonatori_principali!$U$1,1-Cotutela!$AU135,0)</f>
        <v>0</v>
      </c>
      <c r="V135" s="6">
        <f>IF(Proiecte_finalizare!E135=Coordonatori_principali!$V$1,1-Cotutela!$AU135,0)</f>
        <v>0</v>
      </c>
      <c r="W135" s="6">
        <f>IF(Proiecte_finalizare!E135=Coordonatori_principali!$W$1,1-Cotutela!$AU135,0)</f>
        <v>0</v>
      </c>
      <c r="X135" s="6">
        <f>IF(Proiecte_finalizare!E135=Coordonatori_principali!$X$1,1-Cotutela!$AU135,0)</f>
        <v>0</v>
      </c>
      <c r="Y135" s="6">
        <f>IF(Proiecte_finalizare!E135=Coordonatori_principali!$Y$1,1-Cotutela!$AU135,0)</f>
        <v>0</v>
      </c>
      <c r="Z135" s="6">
        <f>IF(Proiecte_finalizare!E135=Coordonatori_principali!$Z$1,1-Cotutela!$AU135,0)</f>
        <v>0</v>
      </c>
      <c r="AA135" s="6">
        <f>IF(Proiecte_finalizare!E135=Coordonatori_principali!$AA$1,1-Cotutela!$AU135,0)</f>
        <v>0</v>
      </c>
      <c r="AB135" s="6">
        <f>IF(Proiecte_finalizare!E135=Coordonatori_principali!$AB$1,1-Cotutela!$AU135,0)</f>
        <v>0</v>
      </c>
      <c r="AC135" s="6">
        <f>IF(Proiecte_finalizare!E135=Coordonatori_principali!$AC$1,1-Cotutela!$AU135,0)</f>
        <v>0</v>
      </c>
      <c r="AD135" s="6">
        <f>IF(Proiecte_finalizare!E135=Coordonatori_principali!$AD$1,1-Cotutela!$AU135,0)</f>
        <v>0</v>
      </c>
    </row>
    <row r="136" spans="1:30" x14ac:dyDescent="0.3">
      <c r="A136">
        <f>Proiecte_finalizare!A136</f>
        <v>135</v>
      </c>
      <c r="B136" t="str">
        <f>Proiecte_finalizare!B136</f>
        <v>DUȚĂ I.-C. SORIN-GABRIEL</v>
      </c>
      <c r="C136" s="6">
        <f>IF(Proiecte_finalizare!E136=Coordonatori_principali!$C$1,1-Cotutela!$AU136,0)</f>
        <v>0</v>
      </c>
      <c r="D136" s="6">
        <f>IF(Proiecte_finalizare!E136=Coordonatori_principali!$D$1,1-Cotutela!$AU136,0)</f>
        <v>0</v>
      </c>
      <c r="E136" s="6">
        <f>IF(Proiecte_finalizare!E136=Coordonatori_principali!$E$1,1-Cotutela!$AU136,0)</f>
        <v>0</v>
      </c>
      <c r="F136" s="6">
        <f>IF(Proiecte_finalizare!E136=Coordonatori_principali!$F$1,1-Cotutela!$AU136,0)</f>
        <v>0</v>
      </c>
      <c r="G136" s="6">
        <f>IF(Proiecte_finalizare!E136=Coordonatori_principali!$G$1,1-Cotutela!$AU136,0)</f>
        <v>0</v>
      </c>
      <c r="H136" s="6">
        <f>IF(Proiecte_finalizare!E136=Coordonatori_principali!$H$1,1-Cotutela!$AU136,0)</f>
        <v>0</v>
      </c>
      <c r="I136" s="6">
        <f>IF(Proiecte_finalizare!E136=Coordonatori_principali!$I$1,1-Cotutela!$AU136,0)</f>
        <v>0</v>
      </c>
      <c r="J136" s="6">
        <f>IF(Proiecte_finalizare!E136=Coordonatori_principali!$J$1,1-Cotutela!$AU136,0)</f>
        <v>0</v>
      </c>
      <c r="K136" s="6">
        <f>IF(Proiecte_finalizare!E136=Coordonatori_principali!$K$1,1-Cotutela!$AU136,0)</f>
        <v>0</v>
      </c>
      <c r="L136" s="6">
        <f>IF(Proiecte_finalizare!E136=Coordonatori_principali!$L$1,1-Cotutela!$AU136,0)</f>
        <v>1</v>
      </c>
      <c r="M136" s="6">
        <f>IF(Proiecte_finalizare!E136=Coordonatori_principali!$M$1,1-Cotutela!$AU136,0)</f>
        <v>0</v>
      </c>
      <c r="N136" s="6">
        <f>IF(Proiecte_finalizare!E136=Coordonatori_principali!$N$1,1-Cotutela!$AU136,0)</f>
        <v>0</v>
      </c>
      <c r="O136" s="6">
        <f>IF(Proiecte_finalizare!E136=Coordonatori_principali!$O$1,1-Cotutela!$AU136,0)</f>
        <v>0</v>
      </c>
      <c r="P136" s="6">
        <f>IF(Proiecte_finalizare!E136=Coordonatori_principali!$P$1,1-Cotutela!$AU136,0)</f>
        <v>0</v>
      </c>
      <c r="Q136" s="6">
        <f>IF(Proiecte_finalizare!E136=Coordonatori_principali!$Q$1,1-Cotutela!$AU136,0)</f>
        <v>0</v>
      </c>
      <c r="R136" s="6">
        <f>IF(Proiecte_finalizare!E136=Coordonatori_principali!$R$1,1-Cotutela!$AU136,0)</f>
        <v>0</v>
      </c>
      <c r="S136" s="6">
        <f>IF(Proiecte_finalizare!E136=Coordonatori_principali!$S$1,1-Cotutela!$AU136,0)</f>
        <v>0</v>
      </c>
      <c r="T136" s="6">
        <f>IF(Proiecte_finalizare!E136=Coordonatori_principali!$T$1,1-Cotutela!$AU136,0)</f>
        <v>0</v>
      </c>
      <c r="U136" s="6">
        <f>IF(Proiecte_finalizare!E136=Coordonatori_principali!$U$1,1-Cotutela!$AU136,0)</f>
        <v>0</v>
      </c>
      <c r="V136" s="6">
        <f>IF(Proiecte_finalizare!E136=Coordonatori_principali!$V$1,1-Cotutela!$AU136,0)</f>
        <v>0</v>
      </c>
      <c r="W136" s="6">
        <f>IF(Proiecte_finalizare!E136=Coordonatori_principali!$W$1,1-Cotutela!$AU136,0)</f>
        <v>0</v>
      </c>
      <c r="X136" s="6">
        <f>IF(Proiecte_finalizare!E136=Coordonatori_principali!$X$1,1-Cotutela!$AU136,0)</f>
        <v>0</v>
      </c>
      <c r="Y136" s="6">
        <f>IF(Proiecte_finalizare!E136=Coordonatori_principali!$Y$1,1-Cotutela!$AU136,0)</f>
        <v>0</v>
      </c>
      <c r="Z136" s="6">
        <f>IF(Proiecte_finalizare!E136=Coordonatori_principali!$Z$1,1-Cotutela!$AU136,0)</f>
        <v>0</v>
      </c>
      <c r="AA136" s="6">
        <f>IF(Proiecte_finalizare!E136=Coordonatori_principali!$AA$1,1-Cotutela!$AU136,0)</f>
        <v>0</v>
      </c>
      <c r="AB136" s="6">
        <f>IF(Proiecte_finalizare!E136=Coordonatori_principali!$AB$1,1-Cotutela!$AU136,0)</f>
        <v>0</v>
      </c>
      <c r="AC136" s="6">
        <f>IF(Proiecte_finalizare!E136=Coordonatori_principali!$AC$1,1-Cotutela!$AU136,0)</f>
        <v>0</v>
      </c>
      <c r="AD136" s="6">
        <f>IF(Proiecte_finalizare!E136=Coordonatori_principali!$AD$1,1-Cotutela!$AU136,0)</f>
        <v>0</v>
      </c>
    </row>
    <row r="137" spans="1:30" x14ac:dyDescent="0.3">
      <c r="A137">
        <f>Proiecte_finalizare!A137</f>
        <v>136</v>
      </c>
      <c r="B137" t="str">
        <f>Proiecte_finalizare!B137</f>
        <v>FIROIU D.-I. ELENA-ȘTEFANIA</v>
      </c>
      <c r="C137" s="6">
        <f>IF(Proiecte_finalizare!E137=Coordonatori_principali!$C$1,1-Cotutela!$AU137,0)</f>
        <v>0</v>
      </c>
      <c r="D137" s="6">
        <f>IF(Proiecte_finalizare!E137=Coordonatori_principali!$D$1,1-Cotutela!$AU137,0)</f>
        <v>0</v>
      </c>
      <c r="E137" s="6">
        <f>IF(Proiecte_finalizare!E137=Coordonatori_principali!$E$1,1-Cotutela!$AU137,0)</f>
        <v>0</v>
      </c>
      <c r="F137" s="6">
        <f>IF(Proiecte_finalizare!E137=Coordonatori_principali!$F$1,1-Cotutela!$AU137,0)</f>
        <v>0</v>
      </c>
      <c r="G137" s="6">
        <f>IF(Proiecte_finalizare!E137=Coordonatori_principali!$G$1,1-Cotutela!$AU137,0)</f>
        <v>0</v>
      </c>
      <c r="H137" s="6">
        <f>IF(Proiecte_finalizare!E137=Coordonatori_principali!$H$1,1-Cotutela!$AU137,0)</f>
        <v>0</v>
      </c>
      <c r="I137" s="6">
        <f>IF(Proiecte_finalizare!E137=Coordonatori_principali!$I$1,1-Cotutela!$AU137,0)</f>
        <v>0</v>
      </c>
      <c r="J137" s="6">
        <f>IF(Proiecte_finalizare!E137=Coordonatori_principali!$J$1,1-Cotutela!$AU137,0)</f>
        <v>0</v>
      </c>
      <c r="K137" s="6">
        <f>IF(Proiecte_finalizare!E137=Coordonatori_principali!$K$1,1-Cotutela!$AU137,0)</f>
        <v>0</v>
      </c>
      <c r="L137" s="6">
        <f>IF(Proiecte_finalizare!E137=Coordonatori_principali!$L$1,1-Cotutela!$AU137,0)</f>
        <v>0</v>
      </c>
      <c r="M137" s="6">
        <f>IF(Proiecte_finalizare!E137=Coordonatori_principali!$M$1,1-Cotutela!$AU137,0)</f>
        <v>0</v>
      </c>
      <c r="N137" s="6">
        <f>IF(Proiecte_finalizare!E137=Coordonatori_principali!$N$1,1-Cotutela!$AU137,0)</f>
        <v>0</v>
      </c>
      <c r="O137" s="6">
        <f>IF(Proiecte_finalizare!E137=Coordonatori_principali!$O$1,1-Cotutela!$AU137,0)</f>
        <v>0</v>
      </c>
      <c r="P137" s="6">
        <f>IF(Proiecte_finalizare!E137=Coordonatori_principali!$P$1,1-Cotutela!$AU137,0)</f>
        <v>0</v>
      </c>
      <c r="Q137" s="6">
        <f>IF(Proiecte_finalizare!E137=Coordonatori_principali!$Q$1,1-Cotutela!$AU137,0)</f>
        <v>0</v>
      </c>
      <c r="R137" s="6">
        <f>IF(Proiecte_finalizare!E137=Coordonatori_principali!$R$1,1-Cotutela!$AU137,0)</f>
        <v>0</v>
      </c>
      <c r="S137" s="6">
        <f>IF(Proiecte_finalizare!E137=Coordonatori_principali!$S$1,1-Cotutela!$AU137,0)</f>
        <v>0</v>
      </c>
      <c r="T137" s="6">
        <f>IF(Proiecte_finalizare!E137=Coordonatori_principali!$T$1,1-Cotutela!$AU137,0)</f>
        <v>0</v>
      </c>
      <c r="U137" s="6">
        <f>IF(Proiecte_finalizare!E137=Coordonatori_principali!$U$1,1-Cotutela!$AU137,0)</f>
        <v>0</v>
      </c>
      <c r="V137" s="6">
        <f>IF(Proiecte_finalizare!E137=Coordonatori_principali!$V$1,1-Cotutela!$AU137,0)</f>
        <v>0</v>
      </c>
      <c r="W137" s="6">
        <f>IF(Proiecte_finalizare!E137=Coordonatori_principali!$W$1,1-Cotutela!$AU137,0)</f>
        <v>0</v>
      </c>
      <c r="X137" s="6">
        <f>IF(Proiecte_finalizare!E137=Coordonatori_principali!$X$1,1-Cotutela!$AU137,0)</f>
        <v>0</v>
      </c>
      <c r="Y137" s="6">
        <f>IF(Proiecte_finalizare!E137=Coordonatori_principali!$Y$1,1-Cotutela!$AU137,0)</f>
        <v>0</v>
      </c>
      <c r="Z137" s="6">
        <f>IF(Proiecte_finalizare!E137=Coordonatori_principali!$Z$1,1-Cotutela!$AU137,0)</f>
        <v>0</v>
      </c>
      <c r="AA137" s="6">
        <f>IF(Proiecte_finalizare!E137=Coordonatori_principali!$AA$1,1-Cotutela!$AU137,0)</f>
        <v>0</v>
      </c>
      <c r="AB137" s="6">
        <f>IF(Proiecte_finalizare!E137=Coordonatori_principali!$AB$1,1-Cotutela!$AU137,0)</f>
        <v>0</v>
      </c>
      <c r="AC137" s="6">
        <f>IF(Proiecte_finalizare!E137=Coordonatori_principali!$AC$1,1-Cotutela!$AU137,0)</f>
        <v>1</v>
      </c>
      <c r="AD137" s="6">
        <f>IF(Proiecte_finalizare!E137=Coordonatori_principali!$AD$1,1-Cotutela!$AU137,0)</f>
        <v>0</v>
      </c>
    </row>
    <row r="138" spans="1:30" x14ac:dyDescent="0.3">
      <c r="A138">
        <f>Proiecte_finalizare!A138</f>
        <v>137</v>
      </c>
      <c r="B138" t="str">
        <f>Proiecte_finalizare!B138</f>
        <v>GANEA I.-A. STELIAN-GABRIEL</v>
      </c>
      <c r="C138" s="6">
        <f>IF(Proiecte_finalizare!E138=Coordonatori_principali!$C$1,1-Cotutela!$AU138,0)</f>
        <v>0</v>
      </c>
      <c r="D138" s="6">
        <f>IF(Proiecte_finalizare!E138=Coordonatori_principali!$D$1,1-Cotutela!$AU138,0)</f>
        <v>0</v>
      </c>
      <c r="E138" s="6">
        <f>IF(Proiecte_finalizare!E138=Coordonatori_principali!$E$1,1-Cotutela!$AU138,0)</f>
        <v>0</v>
      </c>
      <c r="F138" s="6">
        <f>IF(Proiecte_finalizare!E138=Coordonatori_principali!$F$1,1-Cotutela!$AU138,0)</f>
        <v>0</v>
      </c>
      <c r="G138" s="6">
        <f>IF(Proiecte_finalizare!E138=Coordonatori_principali!$G$1,1-Cotutela!$AU138,0)</f>
        <v>0</v>
      </c>
      <c r="H138" s="6">
        <f>IF(Proiecte_finalizare!E138=Coordonatori_principali!$H$1,1-Cotutela!$AU138,0)</f>
        <v>1</v>
      </c>
      <c r="I138" s="6">
        <f>IF(Proiecte_finalizare!E138=Coordonatori_principali!$I$1,1-Cotutela!$AU138,0)</f>
        <v>0</v>
      </c>
      <c r="J138" s="6">
        <f>IF(Proiecte_finalizare!E138=Coordonatori_principali!$J$1,1-Cotutela!$AU138,0)</f>
        <v>0</v>
      </c>
      <c r="K138" s="6">
        <f>IF(Proiecte_finalizare!E138=Coordonatori_principali!$K$1,1-Cotutela!$AU138,0)</f>
        <v>0</v>
      </c>
      <c r="L138" s="6">
        <f>IF(Proiecte_finalizare!E138=Coordonatori_principali!$L$1,1-Cotutela!$AU138,0)</f>
        <v>0</v>
      </c>
      <c r="M138" s="6">
        <f>IF(Proiecte_finalizare!E138=Coordonatori_principali!$M$1,1-Cotutela!$AU138,0)</f>
        <v>0</v>
      </c>
      <c r="N138" s="6">
        <f>IF(Proiecte_finalizare!E138=Coordonatori_principali!$N$1,1-Cotutela!$AU138,0)</f>
        <v>0</v>
      </c>
      <c r="O138" s="6">
        <f>IF(Proiecte_finalizare!E138=Coordonatori_principali!$O$1,1-Cotutela!$AU138,0)</f>
        <v>0</v>
      </c>
      <c r="P138" s="6">
        <f>IF(Proiecte_finalizare!E138=Coordonatori_principali!$P$1,1-Cotutela!$AU138,0)</f>
        <v>0</v>
      </c>
      <c r="Q138" s="6">
        <f>IF(Proiecte_finalizare!E138=Coordonatori_principali!$Q$1,1-Cotutela!$AU138,0)</f>
        <v>0</v>
      </c>
      <c r="R138" s="6">
        <f>IF(Proiecte_finalizare!E138=Coordonatori_principali!$R$1,1-Cotutela!$AU138,0)</f>
        <v>0</v>
      </c>
      <c r="S138" s="6">
        <f>IF(Proiecte_finalizare!E138=Coordonatori_principali!$S$1,1-Cotutela!$AU138,0)</f>
        <v>0</v>
      </c>
      <c r="T138" s="6">
        <f>IF(Proiecte_finalizare!E138=Coordonatori_principali!$T$1,1-Cotutela!$AU138,0)</f>
        <v>0</v>
      </c>
      <c r="U138" s="6">
        <f>IF(Proiecte_finalizare!E138=Coordonatori_principali!$U$1,1-Cotutela!$AU138,0)</f>
        <v>0</v>
      </c>
      <c r="V138" s="6">
        <f>IF(Proiecte_finalizare!E138=Coordonatori_principali!$V$1,1-Cotutela!$AU138,0)</f>
        <v>0</v>
      </c>
      <c r="W138" s="6">
        <f>IF(Proiecte_finalizare!E138=Coordonatori_principali!$W$1,1-Cotutela!$AU138,0)</f>
        <v>0</v>
      </c>
      <c r="X138" s="6">
        <f>IF(Proiecte_finalizare!E138=Coordonatori_principali!$X$1,1-Cotutela!$AU138,0)</f>
        <v>0</v>
      </c>
      <c r="Y138" s="6">
        <f>IF(Proiecte_finalizare!E138=Coordonatori_principali!$Y$1,1-Cotutela!$AU138,0)</f>
        <v>0</v>
      </c>
      <c r="Z138" s="6">
        <f>IF(Proiecte_finalizare!E138=Coordonatori_principali!$Z$1,1-Cotutela!$AU138,0)</f>
        <v>0</v>
      </c>
      <c r="AA138" s="6">
        <f>IF(Proiecte_finalizare!E138=Coordonatori_principali!$AA$1,1-Cotutela!$AU138,0)</f>
        <v>0</v>
      </c>
      <c r="AB138" s="6">
        <f>IF(Proiecte_finalizare!E138=Coordonatori_principali!$AB$1,1-Cotutela!$AU138,0)</f>
        <v>0</v>
      </c>
      <c r="AC138" s="6">
        <f>IF(Proiecte_finalizare!E138=Coordonatori_principali!$AC$1,1-Cotutela!$AU138,0)</f>
        <v>0</v>
      </c>
      <c r="AD138" s="6">
        <f>IF(Proiecte_finalizare!E138=Coordonatori_principali!$AD$1,1-Cotutela!$AU138,0)</f>
        <v>0</v>
      </c>
    </row>
    <row r="139" spans="1:30" x14ac:dyDescent="0.3">
      <c r="A139">
        <f>Proiecte_finalizare!A139</f>
        <v>138</v>
      </c>
      <c r="B139" t="str">
        <f>Proiecte_finalizare!B139</f>
        <v>GANȚĂ L.-A. EMILIA-DARIA</v>
      </c>
      <c r="C139" s="6">
        <f>IF(Proiecte_finalizare!E139=Coordonatori_principali!$C$1,1-Cotutela!$AU139,0)</f>
        <v>0</v>
      </c>
      <c r="D139" s="6">
        <f>IF(Proiecte_finalizare!E139=Coordonatori_principali!$D$1,1-Cotutela!$AU139,0)</f>
        <v>0</v>
      </c>
      <c r="E139" s="6">
        <f>IF(Proiecte_finalizare!E139=Coordonatori_principali!$E$1,1-Cotutela!$AU139,0)</f>
        <v>0</v>
      </c>
      <c r="F139" s="6">
        <f>IF(Proiecte_finalizare!E139=Coordonatori_principali!$F$1,1-Cotutela!$AU139,0)</f>
        <v>0</v>
      </c>
      <c r="G139" s="6">
        <f>IF(Proiecte_finalizare!E139=Coordonatori_principali!$G$1,1-Cotutela!$AU139,0)</f>
        <v>0</v>
      </c>
      <c r="H139" s="6">
        <f>IF(Proiecte_finalizare!E139=Coordonatori_principali!$H$1,1-Cotutela!$AU139,0)</f>
        <v>0</v>
      </c>
      <c r="I139" s="6">
        <f>IF(Proiecte_finalizare!E139=Coordonatori_principali!$I$1,1-Cotutela!$AU139,0)</f>
        <v>0</v>
      </c>
      <c r="J139" s="6">
        <f>IF(Proiecte_finalizare!E139=Coordonatori_principali!$J$1,1-Cotutela!$AU139,0)</f>
        <v>0</v>
      </c>
      <c r="K139" s="6">
        <f>IF(Proiecte_finalizare!E139=Coordonatori_principali!$K$1,1-Cotutela!$AU139,0)</f>
        <v>0</v>
      </c>
      <c r="L139" s="6">
        <f>IF(Proiecte_finalizare!E139=Coordonatori_principali!$L$1,1-Cotutela!$AU139,0)</f>
        <v>0</v>
      </c>
      <c r="M139" s="6">
        <f>IF(Proiecte_finalizare!E139=Coordonatori_principali!$M$1,1-Cotutela!$AU139,0)</f>
        <v>0</v>
      </c>
      <c r="N139" s="6">
        <f>IF(Proiecte_finalizare!E139=Coordonatori_principali!$N$1,1-Cotutela!$AU139,0)</f>
        <v>0</v>
      </c>
      <c r="O139" s="6">
        <f>IF(Proiecte_finalizare!E139=Coordonatori_principali!$O$1,1-Cotutela!$AU139,0)</f>
        <v>0</v>
      </c>
      <c r="P139" s="6">
        <f>IF(Proiecte_finalizare!E139=Coordonatori_principali!$P$1,1-Cotutela!$AU139,0)</f>
        <v>0</v>
      </c>
      <c r="Q139" s="6">
        <f>IF(Proiecte_finalizare!E139=Coordonatori_principali!$Q$1,1-Cotutela!$AU139,0)</f>
        <v>0</v>
      </c>
      <c r="R139" s="6">
        <f>IF(Proiecte_finalizare!E139=Coordonatori_principali!$R$1,1-Cotutela!$AU139,0)</f>
        <v>0</v>
      </c>
      <c r="S139" s="6">
        <f>IF(Proiecte_finalizare!E139=Coordonatori_principali!$S$1,1-Cotutela!$AU139,0)</f>
        <v>0</v>
      </c>
      <c r="T139" s="6">
        <f>IF(Proiecte_finalizare!E139=Coordonatori_principali!$T$1,1-Cotutela!$AU139,0)</f>
        <v>0</v>
      </c>
      <c r="U139" s="6">
        <f>IF(Proiecte_finalizare!E139=Coordonatori_principali!$U$1,1-Cotutela!$AU139,0)</f>
        <v>0</v>
      </c>
      <c r="V139" s="6">
        <f>IF(Proiecte_finalizare!E139=Coordonatori_principali!$V$1,1-Cotutela!$AU139,0)</f>
        <v>0</v>
      </c>
      <c r="W139" s="6">
        <f>IF(Proiecte_finalizare!E139=Coordonatori_principali!$W$1,1-Cotutela!$AU139,0)</f>
        <v>0</v>
      </c>
      <c r="X139" s="6">
        <f>IF(Proiecte_finalizare!E139=Coordonatori_principali!$X$1,1-Cotutela!$AU139,0)</f>
        <v>0</v>
      </c>
      <c r="Y139" s="6">
        <f>IF(Proiecte_finalizare!E139=Coordonatori_principali!$Y$1,1-Cotutela!$AU139,0)</f>
        <v>0</v>
      </c>
      <c r="Z139" s="6">
        <f>IF(Proiecte_finalizare!E139=Coordonatori_principali!$Z$1,1-Cotutela!$AU139,0)</f>
        <v>0</v>
      </c>
      <c r="AA139" s="6">
        <f>IF(Proiecte_finalizare!E139=Coordonatori_principali!$AA$1,1-Cotutela!$AU139,0)</f>
        <v>0</v>
      </c>
      <c r="AB139" s="6">
        <f>IF(Proiecte_finalizare!E139=Coordonatori_principali!$AB$1,1-Cotutela!$AU139,0)</f>
        <v>0</v>
      </c>
      <c r="AC139" s="6">
        <f>IF(Proiecte_finalizare!E139=Coordonatori_principali!$AC$1,1-Cotutela!$AU139,0)</f>
        <v>0</v>
      </c>
      <c r="AD139" s="6">
        <f>IF(Proiecte_finalizare!E139=Coordonatori_principali!$AD$1,1-Cotutela!$AU139,0)</f>
        <v>0</v>
      </c>
    </row>
    <row r="140" spans="1:30" x14ac:dyDescent="0.3">
      <c r="A140">
        <f>Proiecte_finalizare!A140</f>
        <v>139</v>
      </c>
      <c r="B140" t="str">
        <f>Proiecte_finalizare!B140</f>
        <v>GEORGESCU M.-F. MARIUS-MIHAI</v>
      </c>
      <c r="C140" s="6">
        <f>IF(Proiecte_finalizare!E140=Coordonatori_principali!$C$1,1-Cotutela!$AU140,0)</f>
        <v>0</v>
      </c>
      <c r="D140" s="6">
        <f>IF(Proiecte_finalizare!E140=Coordonatori_principali!$D$1,1-Cotutela!$AU140,0)</f>
        <v>0</v>
      </c>
      <c r="E140" s="6">
        <f>IF(Proiecte_finalizare!E140=Coordonatori_principali!$E$1,1-Cotutela!$AU140,0)</f>
        <v>0</v>
      </c>
      <c r="F140" s="6">
        <f>IF(Proiecte_finalizare!E140=Coordonatori_principali!$F$1,1-Cotutela!$AU140,0)</f>
        <v>0</v>
      </c>
      <c r="G140" s="6">
        <f>IF(Proiecte_finalizare!E140=Coordonatori_principali!$G$1,1-Cotutela!$AU140,0)</f>
        <v>0</v>
      </c>
      <c r="H140" s="6">
        <f>IF(Proiecte_finalizare!E140=Coordonatori_principali!$H$1,1-Cotutela!$AU140,0)</f>
        <v>0</v>
      </c>
      <c r="I140" s="6">
        <f>IF(Proiecte_finalizare!E140=Coordonatori_principali!$I$1,1-Cotutela!$AU140,0)</f>
        <v>0</v>
      </c>
      <c r="J140" s="6">
        <f>IF(Proiecte_finalizare!E140=Coordonatori_principali!$J$1,1-Cotutela!$AU140,0)</f>
        <v>0</v>
      </c>
      <c r="K140" s="6">
        <f>IF(Proiecte_finalizare!E140=Coordonatori_principali!$K$1,1-Cotutela!$AU140,0)</f>
        <v>1</v>
      </c>
      <c r="L140" s="6">
        <f>IF(Proiecte_finalizare!E140=Coordonatori_principali!$L$1,1-Cotutela!$AU140,0)</f>
        <v>0</v>
      </c>
      <c r="M140" s="6">
        <f>IF(Proiecte_finalizare!E140=Coordonatori_principali!$M$1,1-Cotutela!$AU140,0)</f>
        <v>0</v>
      </c>
      <c r="N140" s="6">
        <f>IF(Proiecte_finalizare!E140=Coordonatori_principali!$N$1,1-Cotutela!$AU140,0)</f>
        <v>0</v>
      </c>
      <c r="O140" s="6">
        <f>IF(Proiecte_finalizare!E140=Coordonatori_principali!$O$1,1-Cotutela!$AU140,0)</f>
        <v>0</v>
      </c>
      <c r="P140" s="6">
        <f>IF(Proiecte_finalizare!E140=Coordonatori_principali!$P$1,1-Cotutela!$AU140,0)</f>
        <v>0</v>
      </c>
      <c r="Q140" s="6">
        <f>IF(Proiecte_finalizare!E140=Coordonatori_principali!$Q$1,1-Cotutela!$AU140,0)</f>
        <v>0</v>
      </c>
      <c r="R140" s="6">
        <f>IF(Proiecte_finalizare!E140=Coordonatori_principali!$R$1,1-Cotutela!$AU140,0)</f>
        <v>0</v>
      </c>
      <c r="S140" s="6">
        <f>IF(Proiecte_finalizare!E140=Coordonatori_principali!$S$1,1-Cotutela!$AU140,0)</f>
        <v>0</v>
      </c>
      <c r="T140" s="6">
        <f>IF(Proiecte_finalizare!E140=Coordonatori_principali!$T$1,1-Cotutela!$AU140,0)</f>
        <v>0</v>
      </c>
      <c r="U140" s="6">
        <f>IF(Proiecte_finalizare!E140=Coordonatori_principali!$U$1,1-Cotutela!$AU140,0)</f>
        <v>0</v>
      </c>
      <c r="V140" s="6">
        <f>IF(Proiecte_finalizare!E140=Coordonatori_principali!$V$1,1-Cotutela!$AU140,0)</f>
        <v>0</v>
      </c>
      <c r="W140" s="6">
        <f>IF(Proiecte_finalizare!E140=Coordonatori_principali!$W$1,1-Cotutela!$AU140,0)</f>
        <v>0</v>
      </c>
      <c r="X140" s="6">
        <f>IF(Proiecte_finalizare!E140=Coordonatori_principali!$X$1,1-Cotutela!$AU140,0)</f>
        <v>0</v>
      </c>
      <c r="Y140" s="6">
        <f>IF(Proiecte_finalizare!E140=Coordonatori_principali!$Y$1,1-Cotutela!$AU140,0)</f>
        <v>0</v>
      </c>
      <c r="Z140" s="6">
        <f>IF(Proiecte_finalizare!E140=Coordonatori_principali!$Z$1,1-Cotutela!$AU140,0)</f>
        <v>0</v>
      </c>
      <c r="AA140" s="6">
        <f>IF(Proiecte_finalizare!E140=Coordonatori_principali!$AA$1,1-Cotutela!$AU140,0)</f>
        <v>0</v>
      </c>
      <c r="AB140" s="6">
        <f>IF(Proiecte_finalizare!E140=Coordonatori_principali!$AB$1,1-Cotutela!$AU140,0)</f>
        <v>0</v>
      </c>
      <c r="AC140" s="6">
        <f>IF(Proiecte_finalizare!E140=Coordonatori_principali!$AC$1,1-Cotutela!$AU140,0)</f>
        <v>0</v>
      </c>
      <c r="AD140" s="6">
        <f>IF(Proiecte_finalizare!E140=Coordonatori_principali!$AD$1,1-Cotutela!$AU140,0)</f>
        <v>0</v>
      </c>
    </row>
    <row r="141" spans="1:30" x14ac:dyDescent="0.3">
      <c r="A141">
        <f>Proiecte_finalizare!A141</f>
        <v>140</v>
      </c>
      <c r="B141" t="str">
        <f>Proiecte_finalizare!B141</f>
        <v>GHINEA G.-G. ALEX-EUGEN-GABRIEL</v>
      </c>
      <c r="C141" s="6">
        <f>IF(Proiecte_finalizare!E141=Coordonatori_principali!$C$1,1-Cotutela!$AU141,0)</f>
        <v>0</v>
      </c>
      <c r="D141" s="6">
        <f>IF(Proiecte_finalizare!E141=Coordonatori_principali!$D$1,1-Cotutela!$AU141,0)</f>
        <v>0</v>
      </c>
      <c r="E141" s="6">
        <f>IF(Proiecte_finalizare!E141=Coordonatori_principali!$E$1,1-Cotutela!$AU141,0)</f>
        <v>0</v>
      </c>
      <c r="F141" s="6">
        <f>IF(Proiecte_finalizare!E141=Coordonatori_principali!$F$1,1-Cotutela!$AU141,0)</f>
        <v>0</v>
      </c>
      <c r="G141" s="6">
        <f>IF(Proiecte_finalizare!E141=Coordonatori_principali!$G$1,1-Cotutela!$AU141,0)</f>
        <v>0</v>
      </c>
      <c r="H141" s="6">
        <f>IF(Proiecte_finalizare!E141=Coordonatori_principali!$H$1,1-Cotutela!$AU141,0)</f>
        <v>0</v>
      </c>
      <c r="I141" s="6">
        <f>IF(Proiecte_finalizare!E141=Coordonatori_principali!$I$1,1-Cotutela!$AU141,0)</f>
        <v>0</v>
      </c>
      <c r="J141" s="6">
        <f>IF(Proiecte_finalizare!E141=Coordonatori_principali!$J$1,1-Cotutela!$AU141,0)</f>
        <v>0</v>
      </c>
      <c r="K141" s="6">
        <f>IF(Proiecte_finalizare!E141=Coordonatori_principali!$K$1,1-Cotutela!$AU141,0)</f>
        <v>0</v>
      </c>
      <c r="L141" s="6">
        <f>IF(Proiecte_finalizare!E141=Coordonatori_principali!$L$1,1-Cotutela!$AU141,0)</f>
        <v>0</v>
      </c>
      <c r="M141" s="6">
        <f>IF(Proiecte_finalizare!E141=Coordonatori_principali!$M$1,1-Cotutela!$AU141,0)</f>
        <v>0</v>
      </c>
      <c r="N141" s="6">
        <f>IF(Proiecte_finalizare!E141=Coordonatori_principali!$N$1,1-Cotutela!$AU141,0)</f>
        <v>0</v>
      </c>
      <c r="O141" s="6">
        <f>IF(Proiecte_finalizare!E141=Coordonatori_principali!$O$1,1-Cotutela!$AU141,0)</f>
        <v>0</v>
      </c>
      <c r="P141" s="6">
        <f>IF(Proiecte_finalizare!E141=Coordonatori_principali!$P$1,1-Cotutela!$AU141,0)</f>
        <v>0</v>
      </c>
      <c r="Q141" s="6">
        <f>IF(Proiecte_finalizare!E141=Coordonatori_principali!$Q$1,1-Cotutela!$AU141,0)</f>
        <v>1</v>
      </c>
      <c r="R141" s="6">
        <f>IF(Proiecte_finalizare!E141=Coordonatori_principali!$R$1,1-Cotutela!$AU141,0)</f>
        <v>0</v>
      </c>
      <c r="S141" s="6">
        <f>IF(Proiecte_finalizare!E141=Coordonatori_principali!$S$1,1-Cotutela!$AU141,0)</f>
        <v>0</v>
      </c>
      <c r="T141" s="6">
        <f>IF(Proiecte_finalizare!E141=Coordonatori_principali!$T$1,1-Cotutela!$AU141,0)</f>
        <v>0</v>
      </c>
      <c r="U141" s="6">
        <f>IF(Proiecte_finalizare!E141=Coordonatori_principali!$U$1,1-Cotutela!$AU141,0)</f>
        <v>0</v>
      </c>
      <c r="V141" s="6">
        <f>IF(Proiecte_finalizare!E141=Coordonatori_principali!$V$1,1-Cotutela!$AU141,0)</f>
        <v>0</v>
      </c>
      <c r="W141" s="6">
        <f>IF(Proiecte_finalizare!E141=Coordonatori_principali!$W$1,1-Cotutela!$AU141,0)</f>
        <v>0</v>
      </c>
      <c r="X141" s="6">
        <f>IF(Proiecte_finalizare!E141=Coordonatori_principali!$X$1,1-Cotutela!$AU141,0)</f>
        <v>0</v>
      </c>
      <c r="Y141" s="6">
        <f>IF(Proiecte_finalizare!E141=Coordonatori_principali!$Y$1,1-Cotutela!$AU141,0)</f>
        <v>0</v>
      </c>
      <c r="Z141" s="6">
        <f>IF(Proiecte_finalizare!E141=Coordonatori_principali!$Z$1,1-Cotutela!$AU141,0)</f>
        <v>0</v>
      </c>
      <c r="AA141" s="6">
        <f>IF(Proiecte_finalizare!E141=Coordonatori_principali!$AA$1,1-Cotutela!$AU141,0)</f>
        <v>0</v>
      </c>
      <c r="AB141" s="6">
        <f>IF(Proiecte_finalizare!E141=Coordonatori_principali!$AB$1,1-Cotutela!$AU141,0)</f>
        <v>0</v>
      </c>
      <c r="AC141" s="6">
        <f>IF(Proiecte_finalizare!E141=Coordonatori_principali!$AC$1,1-Cotutela!$AU141,0)</f>
        <v>0</v>
      </c>
      <c r="AD141" s="6">
        <f>IF(Proiecte_finalizare!E141=Coordonatori_principali!$AD$1,1-Cotutela!$AU141,0)</f>
        <v>0</v>
      </c>
    </row>
    <row r="142" spans="1:30" x14ac:dyDescent="0.3">
      <c r="A142">
        <f>Proiecte_finalizare!A142</f>
        <v>141</v>
      </c>
      <c r="B142" t="str">
        <f>Proiecte_finalizare!B142</f>
        <v>GHIȚU C. LUIS-FEDERICO</v>
      </c>
      <c r="C142" s="6">
        <f>IF(Proiecte_finalizare!E142=Coordonatori_principali!$C$1,1-Cotutela!$AU142,0)</f>
        <v>0</v>
      </c>
      <c r="D142" s="6">
        <f>IF(Proiecte_finalizare!E142=Coordonatori_principali!$D$1,1-Cotutela!$AU142,0)</f>
        <v>0</v>
      </c>
      <c r="E142" s="6">
        <f>IF(Proiecte_finalizare!E142=Coordonatori_principali!$E$1,1-Cotutela!$AU142,0)</f>
        <v>0</v>
      </c>
      <c r="F142" s="6">
        <f>IF(Proiecte_finalizare!E142=Coordonatori_principali!$F$1,1-Cotutela!$AU142,0)</f>
        <v>0</v>
      </c>
      <c r="G142" s="6">
        <f>IF(Proiecte_finalizare!E142=Coordonatori_principali!$G$1,1-Cotutela!$AU142,0)</f>
        <v>0</v>
      </c>
      <c r="H142" s="6">
        <f>IF(Proiecte_finalizare!E142=Coordonatori_principali!$H$1,1-Cotutela!$AU142,0)</f>
        <v>0</v>
      </c>
      <c r="I142" s="6">
        <f>IF(Proiecte_finalizare!E142=Coordonatori_principali!$I$1,1-Cotutela!$AU142,0)</f>
        <v>0</v>
      </c>
      <c r="J142" s="6">
        <f>IF(Proiecte_finalizare!E142=Coordonatori_principali!$J$1,1-Cotutela!$AU142,0)</f>
        <v>0</v>
      </c>
      <c r="K142" s="6">
        <f>IF(Proiecte_finalizare!E142=Coordonatori_principali!$K$1,1-Cotutela!$AU142,0)</f>
        <v>1</v>
      </c>
      <c r="L142" s="6">
        <f>IF(Proiecte_finalizare!E142=Coordonatori_principali!$L$1,1-Cotutela!$AU142,0)</f>
        <v>0</v>
      </c>
      <c r="M142" s="6">
        <f>IF(Proiecte_finalizare!E142=Coordonatori_principali!$M$1,1-Cotutela!$AU142,0)</f>
        <v>0</v>
      </c>
      <c r="N142" s="6">
        <f>IF(Proiecte_finalizare!E142=Coordonatori_principali!$N$1,1-Cotutela!$AU142,0)</f>
        <v>0</v>
      </c>
      <c r="O142" s="6">
        <f>IF(Proiecte_finalizare!E142=Coordonatori_principali!$O$1,1-Cotutela!$AU142,0)</f>
        <v>0</v>
      </c>
      <c r="P142" s="6">
        <f>IF(Proiecte_finalizare!E142=Coordonatori_principali!$P$1,1-Cotutela!$AU142,0)</f>
        <v>0</v>
      </c>
      <c r="Q142" s="6">
        <f>IF(Proiecte_finalizare!E142=Coordonatori_principali!$Q$1,1-Cotutela!$AU142,0)</f>
        <v>0</v>
      </c>
      <c r="R142" s="6">
        <f>IF(Proiecte_finalizare!E142=Coordonatori_principali!$R$1,1-Cotutela!$AU142,0)</f>
        <v>0</v>
      </c>
      <c r="S142" s="6">
        <f>IF(Proiecte_finalizare!E142=Coordonatori_principali!$S$1,1-Cotutela!$AU142,0)</f>
        <v>0</v>
      </c>
      <c r="T142" s="6">
        <f>IF(Proiecte_finalizare!E142=Coordonatori_principali!$T$1,1-Cotutela!$AU142,0)</f>
        <v>0</v>
      </c>
      <c r="U142" s="6">
        <f>IF(Proiecte_finalizare!E142=Coordonatori_principali!$U$1,1-Cotutela!$AU142,0)</f>
        <v>0</v>
      </c>
      <c r="V142" s="6">
        <f>IF(Proiecte_finalizare!E142=Coordonatori_principali!$V$1,1-Cotutela!$AU142,0)</f>
        <v>0</v>
      </c>
      <c r="W142" s="6">
        <f>IF(Proiecte_finalizare!E142=Coordonatori_principali!$W$1,1-Cotutela!$AU142,0)</f>
        <v>0</v>
      </c>
      <c r="X142" s="6">
        <f>IF(Proiecte_finalizare!E142=Coordonatori_principali!$X$1,1-Cotutela!$AU142,0)</f>
        <v>0</v>
      </c>
      <c r="Y142" s="6">
        <f>IF(Proiecte_finalizare!E142=Coordonatori_principali!$Y$1,1-Cotutela!$AU142,0)</f>
        <v>0</v>
      </c>
      <c r="Z142" s="6">
        <f>IF(Proiecte_finalizare!E142=Coordonatori_principali!$Z$1,1-Cotutela!$AU142,0)</f>
        <v>0</v>
      </c>
      <c r="AA142" s="6">
        <f>IF(Proiecte_finalizare!E142=Coordonatori_principali!$AA$1,1-Cotutela!$AU142,0)</f>
        <v>0</v>
      </c>
      <c r="AB142" s="6">
        <f>IF(Proiecte_finalizare!E142=Coordonatori_principali!$AB$1,1-Cotutela!$AU142,0)</f>
        <v>0</v>
      </c>
      <c r="AC142" s="6">
        <f>IF(Proiecte_finalizare!E142=Coordonatori_principali!$AC$1,1-Cotutela!$AU142,0)</f>
        <v>0</v>
      </c>
      <c r="AD142" s="6">
        <f>IF(Proiecte_finalizare!E142=Coordonatori_principali!$AD$1,1-Cotutela!$AU142,0)</f>
        <v>0</v>
      </c>
    </row>
    <row r="143" spans="1:30" x14ac:dyDescent="0.3">
      <c r="A143">
        <f>Proiecte_finalizare!A143</f>
        <v>142</v>
      </c>
      <c r="B143" t="str">
        <f>Proiecte_finalizare!B143</f>
        <v>GLODEȘI G. MARIUS-ADRIAN</v>
      </c>
      <c r="C143" s="6">
        <f>IF(Proiecte_finalizare!E143=Coordonatori_principali!$C$1,1-Cotutela!$AU143,0)</f>
        <v>0</v>
      </c>
      <c r="D143" s="6">
        <f>IF(Proiecte_finalizare!E143=Coordonatori_principali!$D$1,1-Cotutela!$AU143,0)</f>
        <v>0</v>
      </c>
      <c r="E143" s="6">
        <f>IF(Proiecte_finalizare!E143=Coordonatori_principali!$E$1,1-Cotutela!$AU143,0)</f>
        <v>0</v>
      </c>
      <c r="F143" s="6">
        <f>IF(Proiecte_finalizare!E143=Coordonatori_principali!$F$1,1-Cotutela!$AU143,0)</f>
        <v>0</v>
      </c>
      <c r="G143" s="6">
        <f>IF(Proiecte_finalizare!E143=Coordonatori_principali!$G$1,1-Cotutela!$AU143,0)</f>
        <v>0</v>
      </c>
      <c r="H143" s="6">
        <f>IF(Proiecte_finalizare!E143=Coordonatori_principali!$H$1,1-Cotutela!$AU143,0)</f>
        <v>0</v>
      </c>
      <c r="I143" s="6">
        <f>IF(Proiecte_finalizare!E143=Coordonatori_principali!$I$1,1-Cotutela!$AU143,0)</f>
        <v>0</v>
      </c>
      <c r="J143" s="6">
        <f>IF(Proiecte_finalizare!E143=Coordonatori_principali!$J$1,1-Cotutela!$AU143,0)</f>
        <v>0</v>
      </c>
      <c r="K143" s="6">
        <f>IF(Proiecte_finalizare!E143=Coordonatori_principali!$K$1,1-Cotutela!$AU143,0)</f>
        <v>0</v>
      </c>
      <c r="L143" s="6">
        <f>IF(Proiecte_finalizare!E143=Coordonatori_principali!$L$1,1-Cotutela!$AU143,0)</f>
        <v>0</v>
      </c>
      <c r="M143" s="6">
        <f>IF(Proiecte_finalizare!E143=Coordonatori_principali!$M$1,1-Cotutela!$AU143,0)</f>
        <v>0</v>
      </c>
      <c r="N143" s="6">
        <f>IF(Proiecte_finalizare!E143=Coordonatori_principali!$N$1,1-Cotutela!$AU143,0)</f>
        <v>0</v>
      </c>
      <c r="O143" s="6">
        <f>IF(Proiecte_finalizare!E143=Coordonatori_principali!$O$1,1-Cotutela!$AU143,0)</f>
        <v>0</v>
      </c>
      <c r="P143" s="6">
        <f>IF(Proiecte_finalizare!E143=Coordonatori_principali!$P$1,1-Cotutela!$AU143,0)</f>
        <v>0</v>
      </c>
      <c r="Q143" s="6">
        <f>IF(Proiecte_finalizare!E143=Coordonatori_principali!$Q$1,1-Cotutela!$AU143,0)</f>
        <v>0</v>
      </c>
      <c r="R143" s="6">
        <f>IF(Proiecte_finalizare!E143=Coordonatori_principali!$R$1,1-Cotutela!$AU143,0)</f>
        <v>0</v>
      </c>
      <c r="S143" s="6">
        <f>IF(Proiecte_finalizare!E143=Coordonatori_principali!$S$1,1-Cotutela!$AU143,0)</f>
        <v>0</v>
      </c>
      <c r="T143" s="6">
        <f>IF(Proiecte_finalizare!E143=Coordonatori_principali!$T$1,1-Cotutela!$AU143,0)</f>
        <v>0</v>
      </c>
      <c r="U143" s="6">
        <f>IF(Proiecte_finalizare!E143=Coordonatori_principali!$U$1,1-Cotutela!$AU143,0)</f>
        <v>0</v>
      </c>
      <c r="V143" s="6">
        <f>IF(Proiecte_finalizare!E143=Coordonatori_principali!$V$1,1-Cotutela!$AU143,0)</f>
        <v>0</v>
      </c>
      <c r="W143" s="6">
        <f>IF(Proiecte_finalizare!E143=Coordonatori_principali!$W$1,1-Cotutela!$AU143,0)</f>
        <v>0</v>
      </c>
      <c r="X143" s="6">
        <f>IF(Proiecte_finalizare!E143=Coordonatori_principali!$X$1,1-Cotutela!$AU143,0)</f>
        <v>0</v>
      </c>
      <c r="Y143" s="6">
        <f>IF(Proiecte_finalizare!E143=Coordonatori_principali!$Y$1,1-Cotutela!$AU143,0)</f>
        <v>0</v>
      </c>
      <c r="Z143" s="6">
        <f>IF(Proiecte_finalizare!E143=Coordonatori_principali!$Z$1,1-Cotutela!$AU143,0)</f>
        <v>0</v>
      </c>
      <c r="AA143" s="6">
        <f>IF(Proiecte_finalizare!E143=Coordonatori_principali!$AA$1,1-Cotutela!$AU143,0)</f>
        <v>0</v>
      </c>
      <c r="AB143" s="6">
        <f>IF(Proiecte_finalizare!E143=Coordonatori_principali!$AB$1,1-Cotutela!$AU143,0)</f>
        <v>0</v>
      </c>
      <c r="AC143" s="6">
        <f>IF(Proiecte_finalizare!E143=Coordonatori_principali!$AC$1,1-Cotutela!$AU143,0)</f>
        <v>0</v>
      </c>
      <c r="AD143" s="6">
        <f>IF(Proiecte_finalizare!E143=Coordonatori_principali!$AD$1,1-Cotutela!$AU143,0)</f>
        <v>0</v>
      </c>
    </row>
    <row r="144" spans="1:30" x14ac:dyDescent="0.3">
      <c r="A144">
        <f>Proiecte_finalizare!A144</f>
        <v>143</v>
      </c>
      <c r="B144" t="str">
        <f>Proiecte_finalizare!B144</f>
        <v>MIHAI M.-D. MARIAN-EDUARD-VIRGIL</v>
      </c>
      <c r="C144" s="6">
        <f>IF(Proiecte_finalizare!E144=Coordonatori_principali!$C$1,1-Cotutela!$AU144,0)</f>
        <v>0</v>
      </c>
      <c r="D144" s="6">
        <f>IF(Proiecte_finalizare!E144=Coordonatori_principali!$D$1,1-Cotutela!$AU144,0)</f>
        <v>0</v>
      </c>
      <c r="E144" s="6">
        <f>IF(Proiecte_finalizare!E144=Coordonatori_principali!$E$1,1-Cotutela!$AU144,0)</f>
        <v>0</v>
      </c>
      <c r="F144" s="6">
        <f>IF(Proiecte_finalizare!E144=Coordonatori_principali!$F$1,1-Cotutela!$AU144,0)</f>
        <v>0</v>
      </c>
      <c r="G144" s="6">
        <f>IF(Proiecte_finalizare!E144=Coordonatori_principali!$G$1,1-Cotutela!$AU144,0)</f>
        <v>0</v>
      </c>
      <c r="H144" s="6">
        <f>IF(Proiecte_finalizare!E144=Coordonatori_principali!$H$1,1-Cotutela!$AU144,0)</f>
        <v>0</v>
      </c>
      <c r="I144" s="6">
        <f>IF(Proiecte_finalizare!E144=Coordonatori_principali!$I$1,1-Cotutela!$AU144,0)</f>
        <v>0</v>
      </c>
      <c r="J144" s="6">
        <f>IF(Proiecte_finalizare!E144=Coordonatori_principali!$J$1,1-Cotutela!$AU144,0)</f>
        <v>0</v>
      </c>
      <c r="K144" s="6">
        <f>IF(Proiecte_finalizare!E144=Coordonatori_principali!$K$1,1-Cotutela!$AU144,0)</f>
        <v>0</v>
      </c>
      <c r="L144" s="6">
        <f>IF(Proiecte_finalizare!E144=Coordonatori_principali!$L$1,1-Cotutela!$AU144,0)</f>
        <v>0</v>
      </c>
      <c r="M144" s="6">
        <f>IF(Proiecte_finalizare!E144=Coordonatori_principali!$M$1,1-Cotutela!$AU144,0)</f>
        <v>0</v>
      </c>
      <c r="N144" s="6">
        <f>IF(Proiecte_finalizare!E144=Coordonatori_principali!$N$1,1-Cotutela!$AU144,0)</f>
        <v>0</v>
      </c>
      <c r="O144" s="6">
        <f>IF(Proiecte_finalizare!E144=Coordonatori_principali!$O$1,1-Cotutela!$AU144,0)</f>
        <v>0</v>
      </c>
      <c r="P144" s="6">
        <f>IF(Proiecte_finalizare!E144=Coordonatori_principali!$P$1,1-Cotutela!$AU144,0)</f>
        <v>0</v>
      </c>
      <c r="Q144" s="6">
        <f>IF(Proiecte_finalizare!E144=Coordonatori_principali!$Q$1,1-Cotutela!$AU144,0)</f>
        <v>0</v>
      </c>
      <c r="R144" s="6">
        <f>IF(Proiecte_finalizare!E144=Coordonatori_principali!$R$1,1-Cotutela!$AU144,0)</f>
        <v>0</v>
      </c>
      <c r="S144" s="6">
        <f>IF(Proiecte_finalizare!E144=Coordonatori_principali!$S$1,1-Cotutela!$AU144,0)</f>
        <v>0</v>
      </c>
      <c r="T144" s="6">
        <f>IF(Proiecte_finalizare!E144=Coordonatori_principali!$T$1,1-Cotutela!$AU144,0)</f>
        <v>0</v>
      </c>
      <c r="U144" s="6">
        <f>IF(Proiecte_finalizare!E144=Coordonatori_principali!$U$1,1-Cotutela!$AU144,0)</f>
        <v>0</v>
      </c>
      <c r="V144" s="6">
        <f>IF(Proiecte_finalizare!E144=Coordonatori_principali!$V$1,1-Cotutela!$AU144,0)</f>
        <v>0</v>
      </c>
      <c r="W144" s="6">
        <f>IF(Proiecte_finalizare!E144=Coordonatori_principali!$W$1,1-Cotutela!$AU144,0)</f>
        <v>0</v>
      </c>
      <c r="X144" s="6">
        <f>IF(Proiecte_finalizare!E144=Coordonatori_principali!$X$1,1-Cotutela!$AU144,0)</f>
        <v>0</v>
      </c>
      <c r="Y144" s="6">
        <f>IF(Proiecte_finalizare!E144=Coordonatori_principali!$Y$1,1-Cotutela!$AU144,0)</f>
        <v>0</v>
      </c>
      <c r="Z144" s="6">
        <f>IF(Proiecte_finalizare!E144=Coordonatori_principali!$Z$1,1-Cotutela!$AU144,0)</f>
        <v>0</v>
      </c>
      <c r="AA144" s="6">
        <f>IF(Proiecte_finalizare!E144=Coordonatori_principali!$AA$1,1-Cotutela!$AU144,0)</f>
        <v>0</v>
      </c>
      <c r="AB144" s="6">
        <f>IF(Proiecte_finalizare!E144=Coordonatori_principali!$AB$1,1-Cotutela!$AU144,0)</f>
        <v>0</v>
      </c>
      <c r="AC144" s="6">
        <f>IF(Proiecte_finalizare!E144=Coordonatori_principali!$AC$1,1-Cotutela!$AU144,0)</f>
        <v>0</v>
      </c>
      <c r="AD144" s="6">
        <f>IF(Proiecte_finalizare!E144=Coordonatori_principali!$AD$1,1-Cotutela!$AU144,0)</f>
        <v>0</v>
      </c>
    </row>
    <row r="145" spans="1:30" x14ac:dyDescent="0.3">
      <c r="A145">
        <f>Proiecte_finalizare!A145</f>
        <v>144</v>
      </c>
      <c r="B145" t="str">
        <f>Proiecte_finalizare!B145</f>
        <v>MORARU A. COSTIN</v>
      </c>
      <c r="C145" s="6">
        <f>IF(Proiecte_finalizare!E145=Coordonatori_principali!$C$1,1-Cotutela!$AU145,0)</f>
        <v>0</v>
      </c>
      <c r="D145" s="6">
        <f>IF(Proiecte_finalizare!E145=Coordonatori_principali!$D$1,1-Cotutela!$AU145,0)</f>
        <v>0</v>
      </c>
      <c r="E145" s="6">
        <f>IF(Proiecte_finalizare!E145=Coordonatori_principali!$E$1,1-Cotutela!$AU145,0)</f>
        <v>0</v>
      </c>
      <c r="F145" s="6">
        <f>IF(Proiecte_finalizare!E145=Coordonatori_principali!$F$1,1-Cotutela!$AU145,0)</f>
        <v>0</v>
      </c>
      <c r="G145" s="6">
        <f>IF(Proiecte_finalizare!E145=Coordonatori_principali!$G$1,1-Cotutela!$AU145,0)</f>
        <v>0</v>
      </c>
      <c r="H145" s="6">
        <f>IF(Proiecte_finalizare!E145=Coordonatori_principali!$H$1,1-Cotutela!$AU145,0)</f>
        <v>1</v>
      </c>
      <c r="I145" s="6">
        <f>IF(Proiecte_finalizare!E145=Coordonatori_principali!$I$1,1-Cotutela!$AU145,0)</f>
        <v>0</v>
      </c>
      <c r="J145" s="6">
        <f>IF(Proiecte_finalizare!E145=Coordonatori_principali!$J$1,1-Cotutela!$AU145,0)</f>
        <v>0</v>
      </c>
      <c r="K145" s="6">
        <f>IF(Proiecte_finalizare!E145=Coordonatori_principali!$K$1,1-Cotutela!$AU145,0)</f>
        <v>0</v>
      </c>
      <c r="L145" s="6">
        <f>IF(Proiecte_finalizare!E145=Coordonatori_principali!$L$1,1-Cotutela!$AU145,0)</f>
        <v>0</v>
      </c>
      <c r="M145" s="6">
        <f>IF(Proiecte_finalizare!E145=Coordonatori_principali!$M$1,1-Cotutela!$AU145,0)</f>
        <v>0</v>
      </c>
      <c r="N145" s="6">
        <f>IF(Proiecte_finalizare!E145=Coordonatori_principali!$N$1,1-Cotutela!$AU145,0)</f>
        <v>0</v>
      </c>
      <c r="O145" s="6">
        <f>IF(Proiecte_finalizare!E145=Coordonatori_principali!$O$1,1-Cotutela!$AU145,0)</f>
        <v>0</v>
      </c>
      <c r="P145" s="6">
        <f>IF(Proiecte_finalizare!E145=Coordonatori_principali!$P$1,1-Cotutela!$AU145,0)</f>
        <v>0</v>
      </c>
      <c r="Q145" s="6">
        <f>IF(Proiecte_finalizare!E145=Coordonatori_principali!$Q$1,1-Cotutela!$AU145,0)</f>
        <v>0</v>
      </c>
      <c r="R145" s="6">
        <f>IF(Proiecte_finalizare!E145=Coordonatori_principali!$R$1,1-Cotutela!$AU145,0)</f>
        <v>0</v>
      </c>
      <c r="S145" s="6">
        <f>IF(Proiecte_finalizare!E145=Coordonatori_principali!$S$1,1-Cotutela!$AU145,0)</f>
        <v>0</v>
      </c>
      <c r="T145" s="6">
        <f>IF(Proiecte_finalizare!E145=Coordonatori_principali!$T$1,1-Cotutela!$AU145,0)</f>
        <v>0</v>
      </c>
      <c r="U145" s="6">
        <f>IF(Proiecte_finalizare!E145=Coordonatori_principali!$U$1,1-Cotutela!$AU145,0)</f>
        <v>0</v>
      </c>
      <c r="V145" s="6">
        <f>IF(Proiecte_finalizare!E145=Coordonatori_principali!$V$1,1-Cotutela!$AU145,0)</f>
        <v>0</v>
      </c>
      <c r="W145" s="6">
        <f>IF(Proiecte_finalizare!E145=Coordonatori_principali!$W$1,1-Cotutela!$AU145,0)</f>
        <v>0</v>
      </c>
      <c r="X145" s="6">
        <f>IF(Proiecte_finalizare!E145=Coordonatori_principali!$X$1,1-Cotutela!$AU145,0)</f>
        <v>0</v>
      </c>
      <c r="Y145" s="6">
        <f>IF(Proiecte_finalizare!E145=Coordonatori_principali!$Y$1,1-Cotutela!$AU145,0)</f>
        <v>0</v>
      </c>
      <c r="Z145" s="6">
        <f>IF(Proiecte_finalizare!E145=Coordonatori_principali!$Z$1,1-Cotutela!$AU145,0)</f>
        <v>0</v>
      </c>
      <c r="AA145" s="6">
        <f>IF(Proiecte_finalizare!E145=Coordonatori_principali!$AA$1,1-Cotutela!$AU145,0)</f>
        <v>0</v>
      </c>
      <c r="AB145" s="6">
        <f>IF(Proiecte_finalizare!E145=Coordonatori_principali!$AB$1,1-Cotutela!$AU145,0)</f>
        <v>0</v>
      </c>
      <c r="AC145" s="6">
        <f>IF(Proiecte_finalizare!E145=Coordonatori_principali!$AC$1,1-Cotutela!$AU145,0)</f>
        <v>0</v>
      </c>
      <c r="AD145" s="6">
        <f>IF(Proiecte_finalizare!E145=Coordonatori_principali!$AD$1,1-Cotutela!$AU145,0)</f>
        <v>0</v>
      </c>
    </row>
    <row r="146" spans="1:30" x14ac:dyDescent="0.3">
      <c r="A146">
        <f>Proiecte_finalizare!A146</f>
        <v>145</v>
      </c>
      <c r="B146" t="str">
        <f>Proiecte_finalizare!B146</f>
        <v>MOTROC I. EMILIA-ANDREEA</v>
      </c>
      <c r="C146" s="6">
        <f>IF(Proiecte_finalizare!E146=Coordonatori_principali!$C$1,1-Cotutela!$AU146,0)</f>
        <v>0</v>
      </c>
      <c r="D146" s="6">
        <f>IF(Proiecte_finalizare!E146=Coordonatori_principali!$D$1,1-Cotutela!$AU146,0)</f>
        <v>0</v>
      </c>
      <c r="E146" s="6">
        <f>IF(Proiecte_finalizare!E146=Coordonatori_principali!$E$1,1-Cotutela!$AU146,0)</f>
        <v>0</v>
      </c>
      <c r="F146" s="6">
        <f>IF(Proiecte_finalizare!E146=Coordonatori_principali!$F$1,1-Cotutela!$AU146,0)</f>
        <v>0</v>
      </c>
      <c r="G146" s="6">
        <f>IF(Proiecte_finalizare!E146=Coordonatori_principali!$G$1,1-Cotutela!$AU146,0)</f>
        <v>0</v>
      </c>
      <c r="H146" s="6">
        <f>IF(Proiecte_finalizare!E146=Coordonatori_principali!$H$1,1-Cotutela!$AU146,0)</f>
        <v>1</v>
      </c>
      <c r="I146" s="6">
        <f>IF(Proiecte_finalizare!E146=Coordonatori_principali!$I$1,1-Cotutela!$AU146,0)</f>
        <v>0</v>
      </c>
      <c r="J146" s="6">
        <f>IF(Proiecte_finalizare!E146=Coordonatori_principali!$J$1,1-Cotutela!$AU146,0)</f>
        <v>0</v>
      </c>
      <c r="K146" s="6">
        <f>IF(Proiecte_finalizare!E146=Coordonatori_principali!$K$1,1-Cotutela!$AU146,0)</f>
        <v>0</v>
      </c>
      <c r="L146" s="6">
        <f>IF(Proiecte_finalizare!E146=Coordonatori_principali!$L$1,1-Cotutela!$AU146,0)</f>
        <v>0</v>
      </c>
      <c r="M146" s="6">
        <f>IF(Proiecte_finalizare!E146=Coordonatori_principali!$M$1,1-Cotutela!$AU146,0)</f>
        <v>0</v>
      </c>
      <c r="N146" s="6">
        <f>IF(Proiecte_finalizare!E146=Coordonatori_principali!$N$1,1-Cotutela!$AU146,0)</f>
        <v>0</v>
      </c>
      <c r="O146" s="6">
        <f>IF(Proiecte_finalizare!E146=Coordonatori_principali!$O$1,1-Cotutela!$AU146,0)</f>
        <v>0</v>
      </c>
      <c r="P146" s="6">
        <f>IF(Proiecte_finalizare!E146=Coordonatori_principali!$P$1,1-Cotutela!$AU146,0)</f>
        <v>0</v>
      </c>
      <c r="Q146" s="6">
        <f>IF(Proiecte_finalizare!E146=Coordonatori_principali!$Q$1,1-Cotutela!$AU146,0)</f>
        <v>0</v>
      </c>
      <c r="R146" s="6">
        <f>IF(Proiecte_finalizare!E146=Coordonatori_principali!$R$1,1-Cotutela!$AU146,0)</f>
        <v>0</v>
      </c>
      <c r="S146" s="6">
        <f>IF(Proiecte_finalizare!E146=Coordonatori_principali!$S$1,1-Cotutela!$AU146,0)</f>
        <v>0</v>
      </c>
      <c r="T146" s="6">
        <f>IF(Proiecte_finalizare!E146=Coordonatori_principali!$T$1,1-Cotutela!$AU146,0)</f>
        <v>0</v>
      </c>
      <c r="U146" s="6">
        <f>IF(Proiecte_finalizare!E146=Coordonatori_principali!$U$1,1-Cotutela!$AU146,0)</f>
        <v>0</v>
      </c>
      <c r="V146" s="6">
        <f>IF(Proiecte_finalizare!E146=Coordonatori_principali!$V$1,1-Cotutela!$AU146,0)</f>
        <v>0</v>
      </c>
      <c r="W146" s="6">
        <f>IF(Proiecte_finalizare!E146=Coordonatori_principali!$W$1,1-Cotutela!$AU146,0)</f>
        <v>0</v>
      </c>
      <c r="X146" s="6">
        <f>IF(Proiecte_finalizare!E146=Coordonatori_principali!$X$1,1-Cotutela!$AU146,0)</f>
        <v>0</v>
      </c>
      <c r="Y146" s="6">
        <f>IF(Proiecte_finalizare!E146=Coordonatori_principali!$Y$1,1-Cotutela!$AU146,0)</f>
        <v>0</v>
      </c>
      <c r="Z146" s="6">
        <f>IF(Proiecte_finalizare!E146=Coordonatori_principali!$Z$1,1-Cotutela!$AU146,0)</f>
        <v>0</v>
      </c>
      <c r="AA146" s="6">
        <f>IF(Proiecte_finalizare!E146=Coordonatori_principali!$AA$1,1-Cotutela!$AU146,0)</f>
        <v>0</v>
      </c>
      <c r="AB146" s="6">
        <f>IF(Proiecte_finalizare!E146=Coordonatori_principali!$AB$1,1-Cotutela!$AU146,0)</f>
        <v>0</v>
      </c>
      <c r="AC146" s="6">
        <f>IF(Proiecte_finalizare!E146=Coordonatori_principali!$AC$1,1-Cotutela!$AU146,0)</f>
        <v>0</v>
      </c>
      <c r="AD146" s="6">
        <f>IF(Proiecte_finalizare!E146=Coordonatori_principali!$AD$1,1-Cotutela!$AU146,0)</f>
        <v>0</v>
      </c>
    </row>
    <row r="147" spans="1:30" x14ac:dyDescent="0.3">
      <c r="A147">
        <f>Proiecte_finalizare!A147</f>
        <v>146</v>
      </c>
      <c r="B147" t="str">
        <f>Proiecte_finalizare!B147</f>
        <v>MURGILĂ E.-A. CLAUDIU-ANDREI</v>
      </c>
      <c r="C147" s="6">
        <f>IF(Proiecte_finalizare!E147=Coordonatori_principali!$C$1,1-Cotutela!$AU147,0)</f>
        <v>0</v>
      </c>
      <c r="D147" s="6">
        <f>IF(Proiecte_finalizare!E147=Coordonatori_principali!$D$1,1-Cotutela!$AU147,0)</f>
        <v>0</v>
      </c>
      <c r="E147" s="6">
        <f>IF(Proiecte_finalizare!E147=Coordonatori_principali!$E$1,1-Cotutela!$AU147,0)</f>
        <v>0</v>
      </c>
      <c r="F147" s="6">
        <f>IF(Proiecte_finalizare!E147=Coordonatori_principali!$F$1,1-Cotutela!$AU147,0)</f>
        <v>0</v>
      </c>
      <c r="G147" s="6">
        <f>IF(Proiecte_finalizare!E147=Coordonatori_principali!$G$1,1-Cotutela!$AU147,0)</f>
        <v>0</v>
      </c>
      <c r="H147" s="6">
        <f>IF(Proiecte_finalizare!E147=Coordonatori_principali!$H$1,1-Cotutela!$AU147,0)</f>
        <v>0</v>
      </c>
      <c r="I147" s="6">
        <f>IF(Proiecte_finalizare!E147=Coordonatori_principali!$I$1,1-Cotutela!$AU147,0)</f>
        <v>0</v>
      </c>
      <c r="J147" s="6">
        <f>IF(Proiecte_finalizare!E147=Coordonatori_principali!$J$1,1-Cotutela!$AU147,0)</f>
        <v>0</v>
      </c>
      <c r="K147" s="6">
        <f>IF(Proiecte_finalizare!E147=Coordonatori_principali!$K$1,1-Cotutela!$AU147,0)</f>
        <v>0</v>
      </c>
      <c r="L147" s="6">
        <f>IF(Proiecte_finalizare!E147=Coordonatori_principali!$L$1,1-Cotutela!$AU147,0)</f>
        <v>0</v>
      </c>
      <c r="M147" s="6">
        <f>IF(Proiecte_finalizare!E147=Coordonatori_principali!$M$1,1-Cotutela!$AU147,0)</f>
        <v>0</v>
      </c>
      <c r="N147" s="6">
        <f>IF(Proiecte_finalizare!E147=Coordonatori_principali!$N$1,1-Cotutela!$AU147,0)</f>
        <v>0</v>
      </c>
      <c r="O147" s="6">
        <f>IF(Proiecte_finalizare!E147=Coordonatori_principali!$O$1,1-Cotutela!$AU147,0)</f>
        <v>0</v>
      </c>
      <c r="P147" s="6">
        <f>IF(Proiecte_finalizare!E147=Coordonatori_principali!$P$1,1-Cotutela!$AU147,0)</f>
        <v>0</v>
      </c>
      <c r="Q147" s="6">
        <f>IF(Proiecte_finalizare!E147=Coordonatori_principali!$Q$1,1-Cotutela!$AU147,0)</f>
        <v>0</v>
      </c>
      <c r="R147" s="6">
        <f>IF(Proiecte_finalizare!E147=Coordonatori_principali!$R$1,1-Cotutela!$AU147,0)</f>
        <v>0</v>
      </c>
      <c r="S147" s="6">
        <f>IF(Proiecte_finalizare!E147=Coordonatori_principali!$S$1,1-Cotutela!$AU147,0)</f>
        <v>0</v>
      </c>
      <c r="T147" s="6">
        <f>IF(Proiecte_finalizare!E147=Coordonatori_principali!$T$1,1-Cotutela!$AU147,0)</f>
        <v>0</v>
      </c>
      <c r="U147" s="6">
        <f>IF(Proiecte_finalizare!E147=Coordonatori_principali!$U$1,1-Cotutela!$AU147,0)</f>
        <v>0</v>
      </c>
      <c r="V147" s="6">
        <f>IF(Proiecte_finalizare!E147=Coordonatori_principali!$V$1,1-Cotutela!$AU147,0)</f>
        <v>0</v>
      </c>
      <c r="W147" s="6">
        <f>IF(Proiecte_finalizare!E147=Coordonatori_principali!$W$1,1-Cotutela!$AU147,0)</f>
        <v>0</v>
      </c>
      <c r="X147" s="6">
        <f>IF(Proiecte_finalizare!E147=Coordonatori_principali!$X$1,1-Cotutela!$AU147,0)</f>
        <v>0</v>
      </c>
      <c r="Y147" s="6">
        <f>IF(Proiecte_finalizare!E147=Coordonatori_principali!$Y$1,1-Cotutela!$AU147,0)</f>
        <v>0</v>
      </c>
      <c r="Z147" s="6">
        <f>IF(Proiecte_finalizare!E147=Coordonatori_principali!$Z$1,1-Cotutela!$AU147,0)</f>
        <v>0</v>
      </c>
      <c r="AA147" s="6">
        <f>IF(Proiecte_finalizare!E147=Coordonatori_principali!$AA$1,1-Cotutela!$AU147,0)</f>
        <v>0</v>
      </c>
      <c r="AB147" s="6">
        <f>IF(Proiecte_finalizare!E147=Coordonatori_principali!$AB$1,1-Cotutela!$AU147,0)</f>
        <v>0</v>
      </c>
      <c r="AC147" s="6">
        <f>IF(Proiecte_finalizare!E147=Coordonatori_principali!$AC$1,1-Cotutela!$AU147,0)</f>
        <v>0</v>
      </c>
      <c r="AD147" s="6">
        <f>IF(Proiecte_finalizare!E147=Coordonatori_principali!$AD$1,1-Cotutela!$AU147,0)</f>
        <v>0</v>
      </c>
    </row>
    <row r="148" spans="1:30" x14ac:dyDescent="0.3">
      <c r="A148">
        <f>Proiecte_finalizare!A148</f>
        <v>147</v>
      </c>
      <c r="B148" t="str">
        <f>Proiecte_finalizare!B148</f>
        <v>NIȚĂ N. TEODORA-ADRIANA</v>
      </c>
      <c r="C148" s="6">
        <f>IF(Proiecte_finalizare!E148=Coordonatori_principali!$C$1,1-Cotutela!$AU148,0)</f>
        <v>0</v>
      </c>
      <c r="D148" s="6">
        <f>IF(Proiecte_finalizare!E148=Coordonatori_principali!$D$1,1-Cotutela!$AU148,0)</f>
        <v>0</v>
      </c>
      <c r="E148" s="6">
        <f>IF(Proiecte_finalizare!E148=Coordonatori_principali!$E$1,1-Cotutela!$AU148,0)</f>
        <v>0</v>
      </c>
      <c r="F148" s="6">
        <f>IF(Proiecte_finalizare!E148=Coordonatori_principali!$F$1,1-Cotutela!$AU148,0)</f>
        <v>0</v>
      </c>
      <c r="G148" s="6">
        <f>IF(Proiecte_finalizare!E148=Coordonatori_principali!$G$1,1-Cotutela!$AU148,0)</f>
        <v>0</v>
      </c>
      <c r="H148" s="6">
        <f>IF(Proiecte_finalizare!E148=Coordonatori_principali!$H$1,1-Cotutela!$AU148,0)</f>
        <v>0</v>
      </c>
      <c r="I148" s="6">
        <f>IF(Proiecte_finalizare!E148=Coordonatori_principali!$I$1,1-Cotutela!$AU148,0)</f>
        <v>0</v>
      </c>
      <c r="J148" s="6">
        <f>IF(Proiecte_finalizare!E148=Coordonatori_principali!$J$1,1-Cotutela!$AU148,0)</f>
        <v>0</v>
      </c>
      <c r="K148" s="6">
        <f>IF(Proiecte_finalizare!E148=Coordonatori_principali!$K$1,1-Cotutela!$AU148,0)</f>
        <v>0</v>
      </c>
      <c r="L148" s="6">
        <f>IF(Proiecte_finalizare!E148=Coordonatori_principali!$L$1,1-Cotutela!$AU148,0)</f>
        <v>0</v>
      </c>
      <c r="M148" s="6">
        <f>IF(Proiecte_finalizare!E148=Coordonatori_principali!$M$1,1-Cotutela!$AU148,0)</f>
        <v>0</v>
      </c>
      <c r="N148" s="6">
        <f>IF(Proiecte_finalizare!E148=Coordonatori_principali!$N$1,1-Cotutela!$AU148,0)</f>
        <v>0</v>
      </c>
      <c r="O148" s="6">
        <f>IF(Proiecte_finalizare!E148=Coordonatori_principali!$O$1,1-Cotutela!$AU148,0)</f>
        <v>0</v>
      </c>
      <c r="P148" s="6">
        <f>IF(Proiecte_finalizare!E148=Coordonatori_principali!$P$1,1-Cotutela!$AU148,0)</f>
        <v>0</v>
      </c>
      <c r="Q148" s="6">
        <f>IF(Proiecte_finalizare!E148=Coordonatori_principali!$Q$1,1-Cotutela!$AU148,0)</f>
        <v>0</v>
      </c>
      <c r="R148" s="6">
        <f>IF(Proiecte_finalizare!E148=Coordonatori_principali!$R$1,1-Cotutela!$AU148,0)</f>
        <v>0</v>
      </c>
      <c r="S148" s="6">
        <f>IF(Proiecte_finalizare!E148=Coordonatori_principali!$S$1,1-Cotutela!$AU148,0)</f>
        <v>0</v>
      </c>
      <c r="T148" s="6">
        <f>IF(Proiecte_finalizare!E148=Coordonatori_principali!$T$1,1-Cotutela!$AU148,0)</f>
        <v>0</v>
      </c>
      <c r="U148" s="6">
        <f>IF(Proiecte_finalizare!E148=Coordonatori_principali!$U$1,1-Cotutela!$AU148,0)</f>
        <v>0</v>
      </c>
      <c r="V148" s="6">
        <f>IF(Proiecte_finalizare!E148=Coordonatori_principali!$V$1,1-Cotutela!$AU148,0)</f>
        <v>0</v>
      </c>
      <c r="W148" s="6">
        <f>IF(Proiecte_finalizare!E148=Coordonatori_principali!$W$1,1-Cotutela!$AU148,0)</f>
        <v>0</v>
      </c>
      <c r="X148" s="6">
        <f>IF(Proiecte_finalizare!E148=Coordonatori_principali!$X$1,1-Cotutela!$AU148,0)</f>
        <v>0</v>
      </c>
      <c r="Y148" s="6">
        <f>IF(Proiecte_finalizare!E148=Coordonatori_principali!$Y$1,1-Cotutela!$AU148,0)</f>
        <v>0</v>
      </c>
      <c r="Z148" s="6">
        <f>IF(Proiecte_finalizare!E148=Coordonatori_principali!$Z$1,1-Cotutela!$AU148,0)</f>
        <v>0</v>
      </c>
      <c r="AA148" s="6">
        <f>IF(Proiecte_finalizare!E148=Coordonatori_principali!$AA$1,1-Cotutela!$AU148,0)</f>
        <v>0</v>
      </c>
      <c r="AB148" s="6">
        <f>IF(Proiecte_finalizare!E148=Coordonatori_principali!$AB$1,1-Cotutela!$AU148,0)</f>
        <v>0</v>
      </c>
      <c r="AC148" s="6">
        <f>IF(Proiecte_finalizare!E148=Coordonatori_principali!$AC$1,1-Cotutela!$AU148,0)</f>
        <v>0</v>
      </c>
      <c r="AD148" s="6">
        <f>IF(Proiecte_finalizare!E148=Coordonatori_principali!$AD$1,1-Cotutela!$AU148,0)</f>
        <v>0</v>
      </c>
    </row>
    <row r="149" spans="1:30" x14ac:dyDescent="0.3">
      <c r="A149">
        <f>Proiecte_finalizare!A149</f>
        <v>148</v>
      </c>
      <c r="B149" t="str">
        <f>Proiecte_finalizare!B149</f>
        <v>PISTRIȚU C.-F. CLARA-ALEXANDRA</v>
      </c>
      <c r="C149" s="6">
        <f>IF(Proiecte_finalizare!E149=Coordonatori_principali!$C$1,1-Cotutela!$AU149,0)</f>
        <v>0</v>
      </c>
      <c r="D149" s="6">
        <f>IF(Proiecte_finalizare!E149=Coordonatori_principali!$D$1,1-Cotutela!$AU149,0)</f>
        <v>0</v>
      </c>
      <c r="E149" s="6">
        <f>IF(Proiecte_finalizare!E149=Coordonatori_principali!$E$1,1-Cotutela!$AU149,0)</f>
        <v>0</v>
      </c>
      <c r="F149" s="6">
        <f>IF(Proiecte_finalizare!E149=Coordonatori_principali!$F$1,1-Cotutela!$AU149,0)</f>
        <v>0</v>
      </c>
      <c r="G149" s="6">
        <f>IF(Proiecte_finalizare!E149=Coordonatori_principali!$G$1,1-Cotutela!$AU149,0)</f>
        <v>0</v>
      </c>
      <c r="H149" s="6">
        <f>IF(Proiecte_finalizare!E149=Coordonatori_principali!$H$1,1-Cotutela!$AU149,0)</f>
        <v>1</v>
      </c>
      <c r="I149" s="6">
        <f>IF(Proiecte_finalizare!E149=Coordonatori_principali!$I$1,1-Cotutela!$AU149,0)</f>
        <v>0</v>
      </c>
      <c r="J149" s="6">
        <f>IF(Proiecte_finalizare!E149=Coordonatori_principali!$J$1,1-Cotutela!$AU149,0)</f>
        <v>0</v>
      </c>
      <c r="K149" s="6">
        <f>IF(Proiecte_finalizare!E149=Coordonatori_principali!$K$1,1-Cotutela!$AU149,0)</f>
        <v>0</v>
      </c>
      <c r="L149" s="6">
        <f>IF(Proiecte_finalizare!E149=Coordonatori_principali!$L$1,1-Cotutela!$AU149,0)</f>
        <v>0</v>
      </c>
      <c r="M149" s="6">
        <f>IF(Proiecte_finalizare!E149=Coordonatori_principali!$M$1,1-Cotutela!$AU149,0)</f>
        <v>0</v>
      </c>
      <c r="N149" s="6">
        <f>IF(Proiecte_finalizare!E149=Coordonatori_principali!$N$1,1-Cotutela!$AU149,0)</f>
        <v>0</v>
      </c>
      <c r="O149" s="6">
        <f>IF(Proiecte_finalizare!E149=Coordonatori_principali!$O$1,1-Cotutela!$AU149,0)</f>
        <v>0</v>
      </c>
      <c r="P149" s="6">
        <f>IF(Proiecte_finalizare!E149=Coordonatori_principali!$P$1,1-Cotutela!$AU149,0)</f>
        <v>0</v>
      </c>
      <c r="Q149" s="6">
        <f>IF(Proiecte_finalizare!E149=Coordonatori_principali!$Q$1,1-Cotutela!$AU149,0)</f>
        <v>0</v>
      </c>
      <c r="R149" s="6">
        <f>IF(Proiecte_finalizare!E149=Coordonatori_principali!$R$1,1-Cotutela!$AU149,0)</f>
        <v>0</v>
      </c>
      <c r="S149" s="6">
        <f>IF(Proiecte_finalizare!E149=Coordonatori_principali!$S$1,1-Cotutela!$AU149,0)</f>
        <v>0</v>
      </c>
      <c r="T149" s="6">
        <f>IF(Proiecte_finalizare!E149=Coordonatori_principali!$T$1,1-Cotutela!$AU149,0)</f>
        <v>0</v>
      </c>
      <c r="U149" s="6">
        <f>IF(Proiecte_finalizare!E149=Coordonatori_principali!$U$1,1-Cotutela!$AU149,0)</f>
        <v>0</v>
      </c>
      <c r="V149" s="6">
        <f>IF(Proiecte_finalizare!E149=Coordonatori_principali!$V$1,1-Cotutela!$AU149,0)</f>
        <v>0</v>
      </c>
      <c r="W149" s="6">
        <f>IF(Proiecte_finalizare!E149=Coordonatori_principali!$W$1,1-Cotutela!$AU149,0)</f>
        <v>0</v>
      </c>
      <c r="X149" s="6">
        <f>IF(Proiecte_finalizare!E149=Coordonatori_principali!$X$1,1-Cotutela!$AU149,0)</f>
        <v>0</v>
      </c>
      <c r="Y149" s="6">
        <f>IF(Proiecte_finalizare!E149=Coordonatori_principali!$Y$1,1-Cotutela!$AU149,0)</f>
        <v>0</v>
      </c>
      <c r="Z149" s="6">
        <f>IF(Proiecte_finalizare!E149=Coordonatori_principali!$Z$1,1-Cotutela!$AU149,0)</f>
        <v>0</v>
      </c>
      <c r="AA149" s="6">
        <f>IF(Proiecte_finalizare!E149=Coordonatori_principali!$AA$1,1-Cotutela!$AU149,0)</f>
        <v>0</v>
      </c>
      <c r="AB149" s="6">
        <f>IF(Proiecte_finalizare!E149=Coordonatori_principali!$AB$1,1-Cotutela!$AU149,0)</f>
        <v>0</v>
      </c>
      <c r="AC149" s="6">
        <f>IF(Proiecte_finalizare!E149=Coordonatori_principali!$AC$1,1-Cotutela!$AU149,0)</f>
        <v>0</v>
      </c>
      <c r="AD149" s="6">
        <f>IF(Proiecte_finalizare!E149=Coordonatori_principali!$AD$1,1-Cotutela!$AU149,0)</f>
        <v>0</v>
      </c>
    </row>
    <row r="150" spans="1:30" x14ac:dyDescent="0.3">
      <c r="A150">
        <f>Proiecte_finalizare!A150</f>
        <v>149</v>
      </c>
      <c r="B150" t="str">
        <f>Proiecte_finalizare!B150</f>
        <v>SPERIATU C. ELENA-DIANA</v>
      </c>
      <c r="C150" s="6">
        <f>IF(Proiecte_finalizare!E150=Coordonatori_principali!$C$1,1-Cotutela!$AU150,0)</f>
        <v>0</v>
      </c>
      <c r="D150" s="6">
        <f>IF(Proiecte_finalizare!E150=Coordonatori_principali!$D$1,1-Cotutela!$AU150,0)</f>
        <v>0</v>
      </c>
      <c r="E150" s="6">
        <f>IF(Proiecte_finalizare!E150=Coordonatori_principali!$E$1,1-Cotutela!$AU150,0)</f>
        <v>0</v>
      </c>
      <c r="F150" s="6">
        <f>IF(Proiecte_finalizare!E150=Coordonatori_principali!$F$1,1-Cotutela!$AU150,0)</f>
        <v>0</v>
      </c>
      <c r="G150" s="6">
        <f>IF(Proiecte_finalizare!E150=Coordonatori_principali!$G$1,1-Cotutela!$AU150,0)</f>
        <v>0</v>
      </c>
      <c r="H150" s="6">
        <f>IF(Proiecte_finalizare!E150=Coordonatori_principali!$H$1,1-Cotutela!$AU150,0)</f>
        <v>0</v>
      </c>
      <c r="I150" s="6">
        <f>IF(Proiecte_finalizare!E150=Coordonatori_principali!$I$1,1-Cotutela!$AU150,0)</f>
        <v>0</v>
      </c>
      <c r="J150" s="6">
        <f>IF(Proiecte_finalizare!E150=Coordonatori_principali!$J$1,1-Cotutela!$AU150,0)</f>
        <v>0</v>
      </c>
      <c r="K150" s="6">
        <f>IF(Proiecte_finalizare!E150=Coordonatori_principali!$K$1,1-Cotutela!$AU150,0)</f>
        <v>0</v>
      </c>
      <c r="L150" s="6">
        <f>IF(Proiecte_finalizare!E150=Coordonatori_principali!$L$1,1-Cotutela!$AU150,0)</f>
        <v>0</v>
      </c>
      <c r="M150" s="6">
        <f>IF(Proiecte_finalizare!E150=Coordonatori_principali!$M$1,1-Cotutela!$AU150,0)</f>
        <v>0</v>
      </c>
      <c r="N150" s="6">
        <f>IF(Proiecte_finalizare!E150=Coordonatori_principali!$N$1,1-Cotutela!$AU150,0)</f>
        <v>0</v>
      </c>
      <c r="O150" s="6">
        <f>IF(Proiecte_finalizare!E150=Coordonatori_principali!$O$1,1-Cotutela!$AU150,0)</f>
        <v>0</v>
      </c>
      <c r="P150" s="6">
        <f>IF(Proiecte_finalizare!E150=Coordonatori_principali!$P$1,1-Cotutela!$AU150,0)</f>
        <v>0</v>
      </c>
      <c r="Q150" s="6">
        <f>IF(Proiecte_finalizare!E150=Coordonatori_principali!$Q$1,1-Cotutela!$AU150,0)</f>
        <v>0</v>
      </c>
      <c r="R150" s="6">
        <f>IF(Proiecte_finalizare!E150=Coordonatori_principali!$R$1,1-Cotutela!$AU150,0)</f>
        <v>0</v>
      </c>
      <c r="S150" s="6">
        <f>IF(Proiecte_finalizare!E150=Coordonatori_principali!$S$1,1-Cotutela!$AU150,0)</f>
        <v>0</v>
      </c>
      <c r="T150" s="6">
        <f>IF(Proiecte_finalizare!E150=Coordonatori_principali!$T$1,1-Cotutela!$AU150,0)</f>
        <v>0</v>
      </c>
      <c r="U150" s="6">
        <f>IF(Proiecte_finalizare!E150=Coordonatori_principali!$U$1,1-Cotutela!$AU150,0)</f>
        <v>0</v>
      </c>
      <c r="V150" s="6">
        <f>IF(Proiecte_finalizare!E150=Coordonatori_principali!$V$1,1-Cotutela!$AU150,0)</f>
        <v>0</v>
      </c>
      <c r="W150" s="6">
        <f>IF(Proiecte_finalizare!E150=Coordonatori_principali!$W$1,1-Cotutela!$AU150,0)</f>
        <v>0</v>
      </c>
      <c r="X150" s="6">
        <f>IF(Proiecte_finalizare!E150=Coordonatori_principali!$X$1,1-Cotutela!$AU150,0)</f>
        <v>0</v>
      </c>
      <c r="Y150" s="6">
        <f>IF(Proiecte_finalizare!E150=Coordonatori_principali!$Y$1,1-Cotutela!$AU150,0)</f>
        <v>0</v>
      </c>
      <c r="Z150" s="6">
        <f>IF(Proiecte_finalizare!E150=Coordonatori_principali!$Z$1,1-Cotutela!$AU150,0)</f>
        <v>0</v>
      </c>
      <c r="AA150" s="6">
        <f>IF(Proiecte_finalizare!E150=Coordonatori_principali!$AA$1,1-Cotutela!$AU150,0)</f>
        <v>0</v>
      </c>
      <c r="AB150" s="6">
        <f>IF(Proiecte_finalizare!E150=Coordonatori_principali!$AB$1,1-Cotutela!$AU150,0)</f>
        <v>0</v>
      </c>
      <c r="AC150" s="6">
        <f>IF(Proiecte_finalizare!E150=Coordonatori_principali!$AC$1,1-Cotutela!$AU150,0)</f>
        <v>0</v>
      </c>
      <c r="AD150" s="6">
        <f>IF(Proiecte_finalizare!E150=Coordonatori_principali!$AD$1,1-Cotutela!$AU150,0)</f>
        <v>1</v>
      </c>
    </row>
    <row r="151" spans="1:30" x14ac:dyDescent="0.3">
      <c r="A151">
        <f>Proiecte_finalizare!A151</f>
        <v>150</v>
      </c>
      <c r="B151" t="str">
        <f>Proiecte_finalizare!B151</f>
        <v>STANCA N. DAN-ȘTEFAN</v>
      </c>
      <c r="C151" s="6">
        <f>IF(Proiecte_finalizare!E151=Coordonatori_principali!$C$1,1-Cotutela!$AU151,0)</f>
        <v>0</v>
      </c>
      <c r="D151" s="6">
        <f>IF(Proiecte_finalizare!E151=Coordonatori_principali!$D$1,1-Cotutela!$AU151,0)</f>
        <v>0</v>
      </c>
      <c r="E151" s="6">
        <f>IF(Proiecte_finalizare!E151=Coordonatori_principali!$E$1,1-Cotutela!$AU151,0)</f>
        <v>0</v>
      </c>
      <c r="F151" s="6">
        <f>IF(Proiecte_finalizare!E151=Coordonatori_principali!$F$1,1-Cotutela!$AU151,0)</f>
        <v>0</v>
      </c>
      <c r="G151" s="6">
        <f>IF(Proiecte_finalizare!E151=Coordonatori_principali!$G$1,1-Cotutela!$AU151,0)</f>
        <v>0</v>
      </c>
      <c r="H151" s="6">
        <f>IF(Proiecte_finalizare!E151=Coordonatori_principali!$H$1,1-Cotutela!$AU151,0)</f>
        <v>0</v>
      </c>
      <c r="I151" s="6">
        <f>IF(Proiecte_finalizare!E151=Coordonatori_principali!$I$1,1-Cotutela!$AU151,0)</f>
        <v>0</v>
      </c>
      <c r="J151" s="6">
        <f>IF(Proiecte_finalizare!E151=Coordonatori_principali!$J$1,1-Cotutela!$AU151,0)</f>
        <v>0</v>
      </c>
      <c r="K151" s="6">
        <f>IF(Proiecte_finalizare!E151=Coordonatori_principali!$K$1,1-Cotutela!$AU151,0)</f>
        <v>0</v>
      </c>
      <c r="L151" s="6">
        <f>IF(Proiecte_finalizare!E151=Coordonatori_principali!$L$1,1-Cotutela!$AU151,0)</f>
        <v>0</v>
      </c>
      <c r="M151" s="6">
        <f>IF(Proiecte_finalizare!E151=Coordonatori_principali!$M$1,1-Cotutela!$AU151,0)</f>
        <v>0</v>
      </c>
      <c r="N151" s="6">
        <f>IF(Proiecte_finalizare!E151=Coordonatori_principali!$N$1,1-Cotutela!$AU151,0)</f>
        <v>0</v>
      </c>
      <c r="O151" s="6">
        <f>IF(Proiecte_finalizare!E151=Coordonatori_principali!$O$1,1-Cotutela!$AU151,0)</f>
        <v>0</v>
      </c>
      <c r="P151" s="6">
        <f>IF(Proiecte_finalizare!E151=Coordonatori_principali!$P$1,1-Cotutela!$AU151,0)</f>
        <v>0</v>
      </c>
      <c r="Q151" s="6">
        <f>IF(Proiecte_finalizare!E151=Coordonatori_principali!$Q$1,1-Cotutela!$AU151,0)</f>
        <v>1</v>
      </c>
      <c r="R151" s="6">
        <f>IF(Proiecte_finalizare!E151=Coordonatori_principali!$R$1,1-Cotutela!$AU151,0)</f>
        <v>0</v>
      </c>
      <c r="S151" s="6">
        <f>IF(Proiecte_finalizare!E151=Coordonatori_principali!$S$1,1-Cotutela!$AU151,0)</f>
        <v>0</v>
      </c>
      <c r="T151" s="6">
        <f>IF(Proiecte_finalizare!E151=Coordonatori_principali!$T$1,1-Cotutela!$AU151,0)</f>
        <v>0</v>
      </c>
      <c r="U151" s="6">
        <f>IF(Proiecte_finalizare!E151=Coordonatori_principali!$U$1,1-Cotutela!$AU151,0)</f>
        <v>0</v>
      </c>
      <c r="V151" s="6">
        <f>IF(Proiecte_finalizare!E151=Coordonatori_principali!$V$1,1-Cotutela!$AU151,0)</f>
        <v>0</v>
      </c>
      <c r="W151" s="6">
        <f>IF(Proiecte_finalizare!E151=Coordonatori_principali!$W$1,1-Cotutela!$AU151,0)</f>
        <v>0</v>
      </c>
      <c r="X151" s="6">
        <f>IF(Proiecte_finalizare!E151=Coordonatori_principali!$X$1,1-Cotutela!$AU151,0)</f>
        <v>0</v>
      </c>
      <c r="Y151" s="6">
        <f>IF(Proiecte_finalizare!E151=Coordonatori_principali!$Y$1,1-Cotutela!$AU151,0)</f>
        <v>0</v>
      </c>
      <c r="Z151" s="6">
        <f>IF(Proiecte_finalizare!E151=Coordonatori_principali!$Z$1,1-Cotutela!$AU151,0)</f>
        <v>0</v>
      </c>
      <c r="AA151" s="6">
        <f>IF(Proiecte_finalizare!E151=Coordonatori_principali!$AA$1,1-Cotutela!$AU151,0)</f>
        <v>0</v>
      </c>
      <c r="AB151" s="6">
        <f>IF(Proiecte_finalizare!E151=Coordonatori_principali!$AB$1,1-Cotutela!$AU151,0)</f>
        <v>0</v>
      </c>
      <c r="AC151" s="6">
        <f>IF(Proiecte_finalizare!E151=Coordonatori_principali!$AC$1,1-Cotutela!$AU151,0)</f>
        <v>0</v>
      </c>
      <c r="AD151" s="6">
        <f>IF(Proiecte_finalizare!E151=Coordonatori_principali!$AD$1,1-Cotutela!$AU151,0)</f>
        <v>0</v>
      </c>
    </row>
    <row r="152" spans="1:30" x14ac:dyDescent="0.3">
      <c r="A152">
        <f>Proiecte_finalizare!A152</f>
        <v>151</v>
      </c>
      <c r="B152" t="str">
        <f>Proiecte_finalizare!B152</f>
        <v>STĂNCIULESCU Ș.-D. ALEXANDRU-GABRIEL</v>
      </c>
      <c r="C152" s="6">
        <f>IF(Proiecte_finalizare!E152=Coordonatori_principali!$C$1,1-Cotutela!$AU152,0)</f>
        <v>0</v>
      </c>
      <c r="D152" s="6">
        <f>IF(Proiecte_finalizare!E152=Coordonatori_principali!$D$1,1-Cotutela!$AU152,0)</f>
        <v>0</v>
      </c>
      <c r="E152" s="6">
        <f>IF(Proiecte_finalizare!E152=Coordonatori_principali!$E$1,1-Cotutela!$AU152,0)</f>
        <v>0</v>
      </c>
      <c r="F152" s="6">
        <f>IF(Proiecte_finalizare!E152=Coordonatori_principali!$F$1,1-Cotutela!$AU152,0)</f>
        <v>0</v>
      </c>
      <c r="G152" s="6">
        <f>IF(Proiecte_finalizare!E152=Coordonatori_principali!$G$1,1-Cotutela!$AU152,0)</f>
        <v>0</v>
      </c>
      <c r="H152" s="6">
        <f>IF(Proiecte_finalizare!E152=Coordonatori_principali!$H$1,1-Cotutela!$AU152,0)</f>
        <v>0</v>
      </c>
      <c r="I152" s="6">
        <f>IF(Proiecte_finalizare!E152=Coordonatori_principali!$I$1,1-Cotutela!$AU152,0)</f>
        <v>0</v>
      </c>
      <c r="J152" s="6">
        <f>IF(Proiecte_finalizare!E152=Coordonatori_principali!$J$1,1-Cotutela!$AU152,0)</f>
        <v>0</v>
      </c>
      <c r="K152" s="6">
        <f>IF(Proiecte_finalizare!E152=Coordonatori_principali!$K$1,1-Cotutela!$AU152,0)</f>
        <v>1</v>
      </c>
      <c r="L152" s="6">
        <f>IF(Proiecte_finalizare!E152=Coordonatori_principali!$L$1,1-Cotutela!$AU152,0)</f>
        <v>0</v>
      </c>
      <c r="M152" s="6">
        <f>IF(Proiecte_finalizare!E152=Coordonatori_principali!$M$1,1-Cotutela!$AU152,0)</f>
        <v>0</v>
      </c>
      <c r="N152" s="6">
        <f>IF(Proiecte_finalizare!E152=Coordonatori_principali!$N$1,1-Cotutela!$AU152,0)</f>
        <v>0</v>
      </c>
      <c r="O152" s="6">
        <f>IF(Proiecte_finalizare!E152=Coordonatori_principali!$O$1,1-Cotutela!$AU152,0)</f>
        <v>0</v>
      </c>
      <c r="P152" s="6">
        <f>IF(Proiecte_finalizare!E152=Coordonatori_principali!$P$1,1-Cotutela!$AU152,0)</f>
        <v>0</v>
      </c>
      <c r="Q152" s="6">
        <f>IF(Proiecte_finalizare!E152=Coordonatori_principali!$Q$1,1-Cotutela!$AU152,0)</f>
        <v>0</v>
      </c>
      <c r="R152" s="6">
        <f>IF(Proiecte_finalizare!E152=Coordonatori_principali!$R$1,1-Cotutela!$AU152,0)</f>
        <v>0</v>
      </c>
      <c r="S152" s="6">
        <f>IF(Proiecte_finalizare!E152=Coordonatori_principali!$S$1,1-Cotutela!$AU152,0)</f>
        <v>0</v>
      </c>
      <c r="T152" s="6">
        <f>IF(Proiecte_finalizare!E152=Coordonatori_principali!$T$1,1-Cotutela!$AU152,0)</f>
        <v>0</v>
      </c>
      <c r="U152" s="6">
        <f>IF(Proiecte_finalizare!E152=Coordonatori_principali!$U$1,1-Cotutela!$AU152,0)</f>
        <v>0</v>
      </c>
      <c r="V152" s="6">
        <f>IF(Proiecte_finalizare!E152=Coordonatori_principali!$V$1,1-Cotutela!$AU152,0)</f>
        <v>0</v>
      </c>
      <c r="W152" s="6">
        <f>IF(Proiecte_finalizare!E152=Coordonatori_principali!$W$1,1-Cotutela!$AU152,0)</f>
        <v>0</v>
      </c>
      <c r="X152" s="6">
        <f>IF(Proiecte_finalizare!E152=Coordonatori_principali!$X$1,1-Cotutela!$AU152,0)</f>
        <v>0</v>
      </c>
      <c r="Y152" s="6">
        <f>IF(Proiecte_finalizare!E152=Coordonatori_principali!$Y$1,1-Cotutela!$AU152,0)</f>
        <v>0</v>
      </c>
      <c r="Z152" s="6">
        <f>IF(Proiecte_finalizare!E152=Coordonatori_principali!$Z$1,1-Cotutela!$AU152,0)</f>
        <v>0</v>
      </c>
      <c r="AA152" s="6">
        <f>IF(Proiecte_finalizare!E152=Coordonatori_principali!$AA$1,1-Cotutela!$AU152,0)</f>
        <v>0</v>
      </c>
      <c r="AB152" s="6">
        <f>IF(Proiecte_finalizare!E152=Coordonatori_principali!$AB$1,1-Cotutela!$AU152,0)</f>
        <v>0</v>
      </c>
      <c r="AC152" s="6">
        <f>IF(Proiecte_finalizare!E152=Coordonatori_principali!$AC$1,1-Cotutela!$AU152,0)</f>
        <v>0</v>
      </c>
      <c r="AD152" s="6">
        <f>IF(Proiecte_finalizare!E152=Coordonatori_principali!$AD$1,1-Cotutela!$AU152,0)</f>
        <v>0</v>
      </c>
    </row>
    <row r="153" spans="1:30" x14ac:dyDescent="0.3">
      <c r="A153">
        <f>Proiecte_finalizare!A153</f>
        <v>152</v>
      </c>
      <c r="B153" t="str">
        <f>Proiecte_finalizare!B153</f>
        <v>TRUȘCĂ I.-A. ILIE-EDUARD</v>
      </c>
      <c r="C153" s="6">
        <f>IF(Proiecte_finalizare!E153=Coordonatori_principali!$C$1,1-Cotutela!$AU153,0)</f>
        <v>0</v>
      </c>
      <c r="D153" s="6">
        <f>IF(Proiecte_finalizare!E153=Coordonatori_principali!$D$1,1-Cotutela!$AU153,0)</f>
        <v>0</v>
      </c>
      <c r="E153" s="6">
        <f>IF(Proiecte_finalizare!E153=Coordonatori_principali!$E$1,1-Cotutela!$AU153,0)</f>
        <v>0</v>
      </c>
      <c r="F153" s="6">
        <f>IF(Proiecte_finalizare!E153=Coordonatori_principali!$F$1,1-Cotutela!$AU153,0)</f>
        <v>0</v>
      </c>
      <c r="G153" s="6">
        <f>IF(Proiecte_finalizare!E153=Coordonatori_principali!$G$1,1-Cotutela!$AU153,0)</f>
        <v>0</v>
      </c>
      <c r="H153" s="6">
        <f>IF(Proiecte_finalizare!E153=Coordonatori_principali!$H$1,1-Cotutela!$AU153,0)</f>
        <v>0</v>
      </c>
      <c r="I153" s="6">
        <f>IF(Proiecte_finalizare!E153=Coordonatori_principali!$I$1,1-Cotutela!$AU153,0)</f>
        <v>0</v>
      </c>
      <c r="J153" s="6">
        <f>IF(Proiecte_finalizare!E153=Coordonatori_principali!$J$1,1-Cotutela!$AU153,0)</f>
        <v>0</v>
      </c>
      <c r="K153" s="6">
        <f>IF(Proiecte_finalizare!E153=Coordonatori_principali!$K$1,1-Cotutela!$AU153,0)</f>
        <v>0</v>
      </c>
      <c r="L153" s="6">
        <f>IF(Proiecte_finalizare!E153=Coordonatori_principali!$L$1,1-Cotutela!$AU153,0)</f>
        <v>0</v>
      </c>
      <c r="M153" s="6">
        <f>IF(Proiecte_finalizare!E153=Coordonatori_principali!$M$1,1-Cotutela!$AU153,0)</f>
        <v>0</v>
      </c>
      <c r="N153" s="6">
        <f>IF(Proiecte_finalizare!E153=Coordonatori_principali!$N$1,1-Cotutela!$AU153,0)</f>
        <v>0</v>
      </c>
      <c r="O153" s="6">
        <f>IF(Proiecte_finalizare!E153=Coordonatori_principali!$O$1,1-Cotutela!$AU153,0)</f>
        <v>0</v>
      </c>
      <c r="P153" s="6">
        <f>IF(Proiecte_finalizare!E153=Coordonatori_principali!$P$1,1-Cotutela!$AU153,0)</f>
        <v>0</v>
      </c>
      <c r="Q153" s="6">
        <f>IF(Proiecte_finalizare!E153=Coordonatori_principali!$Q$1,1-Cotutela!$AU153,0)</f>
        <v>0</v>
      </c>
      <c r="R153" s="6">
        <f>IF(Proiecte_finalizare!E153=Coordonatori_principali!$R$1,1-Cotutela!$AU153,0)</f>
        <v>0</v>
      </c>
      <c r="S153" s="6">
        <f>IF(Proiecte_finalizare!E153=Coordonatori_principali!$S$1,1-Cotutela!$AU153,0)</f>
        <v>0</v>
      </c>
      <c r="T153" s="6">
        <f>IF(Proiecte_finalizare!E153=Coordonatori_principali!$T$1,1-Cotutela!$AU153,0)</f>
        <v>0</v>
      </c>
      <c r="U153" s="6">
        <f>IF(Proiecte_finalizare!E153=Coordonatori_principali!$U$1,1-Cotutela!$AU153,0)</f>
        <v>0</v>
      </c>
      <c r="V153" s="6">
        <f>IF(Proiecte_finalizare!E153=Coordonatori_principali!$V$1,1-Cotutela!$AU153,0)</f>
        <v>0</v>
      </c>
      <c r="W153" s="6">
        <f>IF(Proiecte_finalizare!E153=Coordonatori_principali!$W$1,1-Cotutela!$AU153,0)</f>
        <v>0</v>
      </c>
      <c r="X153" s="6">
        <f>IF(Proiecte_finalizare!E153=Coordonatori_principali!$X$1,1-Cotutela!$AU153,0)</f>
        <v>0</v>
      </c>
      <c r="Y153" s="6">
        <f>IF(Proiecte_finalizare!E153=Coordonatori_principali!$Y$1,1-Cotutela!$AU153,0)</f>
        <v>0</v>
      </c>
      <c r="Z153" s="6">
        <f>IF(Proiecte_finalizare!E153=Coordonatori_principali!$Z$1,1-Cotutela!$AU153,0)</f>
        <v>0</v>
      </c>
      <c r="AA153" s="6">
        <f>IF(Proiecte_finalizare!E153=Coordonatori_principali!$AA$1,1-Cotutela!$AU153,0)</f>
        <v>0</v>
      </c>
      <c r="AB153" s="6">
        <f>IF(Proiecte_finalizare!E153=Coordonatori_principali!$AB$1,1-Cotutela!$AU153,0)</f>
        <v>0</v>
      </c>
      <c r="AC153" s="6">
        <f>IF(Proiecte_finalizare!E153=Coordonatori_principali!$AC$1,1-Cotutela!$AU153,0)</f>
        <v>1</v>
      </c>
      <c r="AD153" s="6">
        <f>IF(Proiecte_finalizare!E153=Coordonatori_principali!$AD$1,1-Cotutela!$AU153,0)</f>
        <v>0</v>
      </c>
    </row>
    <row r="154" spans="1:30" x14ac:dyDescent="0.3">
      <c r="A154">
        <f>Proiecte_finalizare!A154</f>
        <v>153</v>
      </c>
      <c r="B154" t="str">
        <f>Proiecte_finalizare!B154</f>
        <v>VÎLCIOIU V. ȘTEFAN-ANTONIO</v>
      </c>
      <c r="C154" s="6">
        <f>IF(Proiecte_finalizare!E154=Coordonatori_principali!$C$1,1-Cotutela!$AU154,0)</f>
        <v>0</v>
      </c>
      <c r="D154" s="6">
        <f>IF(Proiecte_finalizare!E154=Coordonatori_principali!$D$1,1-Cotutela!$AU154,0)</f>
        <v>1</v>
      </c>
      <c r="E154" s="6">
        <f>IF(Proiecte_finalizare!E154=Coordonatori_principali!$E$1,1-Cotutela!$AU154,0)</f>
        <v>0</v>
      </c>
      <c r="F154" s="6">
        <f>IF(Proiecte_finalizare!E154=Coordonatori_principali!$F$1,1-Cotutela!$AU154,0)</f>
        <v>0</v>
      </c>
      <c r="G154" s="6">
        <f>IF(Proiecte_finalizare!E154=Coordonatori_principali!$G$1,1-Cotutela!$AU154,0)</f>
        <v>0</v>
      </c>
      <c r="H154" s="6">
        <f>IF(Proiecte_finalizare!E154=Coordonatori_principali!$H$1,1-Cotutela!$AU154,0)</f>
        <v>0</v>
      </c>
      <c r="I154" s="6">
        <f>IF(Proiecte_finalizare!E154=Coordonatori_principali!$I$1,1-Cotutela!$AU154,0)</f>
        <v>0</v>
      </c>
      <c r="J154" s="6">
        <f>IF(Proiecte_finalizare!E154=Coordonatori_principali!$J$1,1-Cotutela!$AU154,0)</f>
        <v>0</v>
      </c>
      <c r="K154" s="6">
        <f>IF(Proiecte_finalizare!E154=Coordonatori_principali!$K$1,1-Cotutela!$AU154,0)</f>
        <v>0</v>
      </c>
      <c r="L154" s="6">
        <f>IF(Proiecte_finalizare!E154=Coordonatori_principali!$L$1,1-Cotutela!$AU154,0)</f>
        <v>0</v>
      </c>
      <c r="M154" s="6">
        <f>IF(Proiecte_finalizare!E154=Coordonatori_principali!$M$1,1-Cotutela!$AU154,0)</f>
        <v>0</v>
      </c>
      <c r="N154" s="6">
        <f>IF(Proiecte_finalizare!E154=Coordonatori_principali!$N$1,1-Cotutela!$AU154,0)</f>
        <v>0</v>
      </c>
      <c r="O154" s="6">
        <f>IF(Proiecte_finalizare!E154=Coordonatori_principali!$O$1,1-Cotutela!$AU154,0)</f>
        <v>0</v>
      </c>
      <c r="P154" s="6">
        <f>IF(Proiecte_finalizare!E154=Coordonatori_principali!$P$1,1-Cotutela!$AU154,0)</f>
        <v>0</v>
      </c>
      <c r="Q154" s="6">
        <f>IF(Proiecte_finalizare!E154=Coordonatori_principali!$Q$1,1-Cotutela!$AU154,0)</f>
        <v>0</v>
      </c>
      <c r="R154" s="6">
        <f>IF(Proiecte_finalizare!E154=Coordonatori_principali!$R$1,1-Cotutela!$AU154,0)</f>
        <v>0</v>
      </c>
      <c r="S154" s="6">
        <f>IF(Proiecte_finalizare!E154=Coordonatori_principali!$S$1,1-Cotutela!$AU154,0)</f>
        <v>0</v>
      </c>
      <c r="T154" s="6">
        <f>IF(Proiecte_finalizare!E154=Coordonatori_principali!$T$1,1-Cotutela!$AU154,0)</f>
        <v>0</v>
      </c>
      <c r="U154" s="6">
        <f>IF(Proiecte_finalizare!E154=Coordonatori_principali!$U$1,1-Cotutela!$AU154,0)</f>
        <v>0</v>
      </c>
      <c r="V154" s="6">
        <f>IF(Proiecte_finalizare!E154=Coordonatori_principali!$V$1,1-Cotutela!$AU154,0)</f>
        <v>0</v>
      </c>
      <c r="W154" s="6">
        <f>IF(Proiecte_finalizare!E154=Coordonatori_principali!$W$1,1-Cotutela!$AU154,0)</f>
        <v>0</v>
      </c>
      <c r="X154" s="6">
        <f>IF(Proiecte_finalizare!E154=Coordonatori_principali!$X$1,1-Cotutela!$AU154,0)</f>
        <v>0</v>
      </c>
      <c r="Y154" s="6">
        <f>IF(Proiecte_finalizare!E154=Coordonatori_principali!$Y$1,1-Cotutela!$AU154,0)</f>
        <v>0</v>
      </c>
      <c r="Z154" s="6">
        <f>IF(Proiecte_finalizare!E154=Coordonatori_principali!$Z$1,1-Cotutela!$AU154,0)</f>
        <v>0</v>
      </c>
      <c r="AA154" s="6">
        <f>IF(Proiecte_finalizare!E154=Coordonatori_principali!$AA$1,1-Cotutela!$AU154,0)</f>
        <v>0</v>
      </c>
      <c r="AB154" s="6">
        <f>IF(Proiecte_finalizare!E154=Coordonatori_principali!$AB$1,1-Cotutela!$AU154,0)</f>
        <v>0</v>
      </c>
      <c r="AC154" s="6">
        <f>IF(Proiecte_finalizare!E154=Coordonatori_principali!$AC$1,1-Cotutela!$AU154,0)</f>
        <v>0</v>
      </c>
      <c r="AD154" s="6">
        <f>IF(Proiecte_finalizare!E154=Coordonatori_principali!$AD$1,1-Cotutela!$AU154,0)</f>
        <v>0</v>
      </c>
    </row>
    <row r="155" spans="1:30" x14ac:dyDescent="0.3">
      <c r="A155">
        <f>Proiecte_finalizare!A155</f>
        <v>154</v>
      </c>
      <c r="B155" t="str">
        <f>Proiecte_finalizare!B155</f>
        <v>VÎNĂTORU I. CRISTIAN-IONEL</v>
      </c>
      <c r="C155" s="6">
        <f>IF(Proiecte_finalizare!E155=Coordonatori_principali!$C$1,1-Cotutela!$AU155,0)</f>
        <v>0</v>
      </c>
      <c r="D155" s="6">
        <f>IF(Proiecte_finalizare!E155=Coordonatori_principali!$D$1,1-Cotutela!$AU155,0)</f>
        <v>0</v>
      </c>
      <c r="E155" s="6">
        <f>IF(Proiecte_finalizare!E155=Coordonatori_principali!$E$1,1-Cotutela!$AU155,0)</f>
        <v>0</v>
      </c>
      <c r="F155" s="6">
        <f>IF(Proiecte_finalizare!E155=Coordonatori_principali!$F$1,1-Cotutela!$AU155,0)</f>
        <v>0</v>
      </c>
      <c r="G155" s="6">
        <f>IF(Proiecte_finalizare!E155=Coordonatori_principali!$G$1,1-Cotutela!$AU155,0)</f>
        <v>0</v>
      </c>
      <c r="H155" s="6">
        <f>IF(Proiecte_finalizare!E155=Coordonatori_principali!$H$1,1-Cotutela!$AU155,0)</f>
        <v>0</v>
      </c>
      <c r="I155" s="6">
        <f>IF(Proiecte_finalizare!E155=Coordonatori_principali!$I$1,1-Cotutela!$AU155,0)</f>
        <v>0</v>
      </c>
      <c r="J155" s="6">
        <f>IF(Proiecte_finalizare!E155=Coordonatori_principali!$J$1,1-Cotutela!$AU155,0)</f>
        <v>0</v>
      </c>
      <c r="K155" s="6">
        <f>IF(Proiecte_finalizare!E155=Coordonatori_principali!$K$1,1-Cotutela!$AU155,0)</f>
        <v>0</v>
      </c>
      <c r="L155" s="6">
        <f>IF(Proiecte_finalizare!E155=Coordonatori_principali!$L$1,1-Cotutela!$AU155,0)</f>
        <v>0</v>
      </c>
      <c r="M155" s="6">
        <f>IF(Proiecte_finalizare!E155=Coordonatori_principali!$M$1,1-Cotutela!$AU155,0)</f>
        <v>0</v>
      </c>
      <c r="N155" s="6">
        <f>IF(Proiecte_finalizare!E155=Coordonatori_principali!$N$1,1-Cotutela!$AU155,0)</f>
        <v>0</v>
      </c>
      <c r="O155" s="6">
        <f>IF(Proiecte_finalizare!E155=Coordonatori_principali!$O$1,1-Cotutela!$AU155,0)</f>
        <v>0</v>
      </c>
      <c r="P155" s="6">
        <f>IF(Proiecte_finalizare!E155=Coordonatori_principali!$P$1,1-Cotutela!$AU155,0)</f>
        <v>0</v>
      </c>
      <c r="Q155" s="6">
        <f>IF(Proiecte_finalizare!E155=Coordonatori_principali!$Q$1,1-Cotutela!$AU155,0)</f>
        <v>0</v>
      </c>
      <c r="R155" s="6">
        <f>IF(Proiecte_finalizare!E155=Coordonatori_principali!$R$1,1-Cotutela!$AU155,0)</f>
        <v>0</v>
      </c>
      <c r="S155" s="6">
        <f>IF(Proiecte_finalizare!E155=Coordonatori_principali!$S$1,1-Cotutela!$AU155,0)</f>
        <v>0</v>
      </c>
      <c r="T155" s="6">
        <f>IF(Proiecte_finalizare!E155=Coordonatori_principali!$T$1,1-Cotutela!$AU155,0)</f>
        <v>0</v>
      </c>
      <c r="U155" s="6">
        <f>IF(Proiecte_finalizare!E155=Coordonatori_principali!$U$1,1-Cotutela!$AU155,0)</f>
        <v>0</v>
      </c>
      <c r="V155" s="6">
        <f>IF(Proiecte_finalizare!E155=Coordonatori_principali!$V$1,1-Cotutela!$AU155,0)</f>
        <v>0</v>
      </c>
      <c r="W155" s="6">
        <f>IF(Proiecte_finalizare!E155=Coordonatori_principali!$W$1,1-Cotutela!$AU155,0)</f>
        <v>0</v>
      </c>
      <c r="X155" s="6">
        <f>IF(Proiecte_finalizare!E155=Coordonatori_principali!$X$1,1-Cotutela!$AU155,0)</f>
        <v>0</v>
      </c>
      <c r="Y155" s="6">
        <f>IF(Proiecte_finalizare!E155=Coordonatori_principali!$Y$1,1-Cotutela!$AU155,0)</f>
        <v>0</v>
      </c>
      <c r="Z155" s="6">
        <f>IF(Proiecte_finalizare!E155=Coordonatori_principali!$Z$1,1-Cotutela!$AU155,0)</f>
        <v>0</v>
      </c>
      <c r="AA155" s="6">
        <f>IF(Proiecte_finalizare!E155=Coordonatori_principali!$AA$1,1-Cotutela!$AU155,0)</f>
        <v>0</v>
      </c>
      <c r="AB155" s="6">
        <f>IF(Proiecte_finalizare!E155=Coordonatori_principali!$AB$1,1-Cotutela!$AU155,0)</f>
        <v>0</v>
      </c>
      <c r="AC155" s="6">
        <f>IF(Proiecte_finalizare!E155=Coordonatori_principali!$AC$1,1-Cotutela!$AU155,0)</f>
        <v>0</v>
      </c>
      <c r="AD155" s="6">
        <f>IF(Proiecte_finalizare!E155=Coordonatori_principali!$AD$1,1-Cotutela!$AU155,0)</f>
        <v>0</v>
      </c>
    </row>
    <row r="156" spans="1:30" x14ac:dyDescent="0.3">
      <c r="A156">
        <f>Proiecte_finalizare!A156</f>
        <v>155</v>
      </c>
      <c r="B156" t="str">
        <f>Proiecte_finalizare!B156</f>
        <v>ALBU M.-M. FLORIN-MARIUS</v>
      </c>
      <c r="C156" s="6">
        <f>IF(Proiecte_finalizare!E156=Coordonatori_principali!$C$1,1-Cotutela!$AU156,0)</f>
        <v>0</v>
      </c>
      <c r="D156" s="6">
        <f>IF(Proiecte_finalizare!E156=Coordonatori_principali!$D$1,1-Cotutela!$AU156,0)</f>
        <v>0</v>
      </c>
      <c r="E156" s="6">
        <f>IF(Proiecte_finalizare!E156=Coordonatori_principali!$E$1,1-Cotutela!$AU156,0)</f>
        <v>0</v>
      </c>
      <c r="F156" s="6">
        <f>IF(Proiecte_finalizare!E156=Coordonatori_principali!$F$1,1-Cotutela!$AU156,0)</f>
        <v>0</v>
      </c>
      <c r="G156" s="6">
        <f>IF(Proiecte_finalizare!E156=Coordonatori_principali!$G$1,1-Cotutela!$AU156,0)</f>
        <v>0</v>
      </c>
      <c r="H156" s="6">
        <f>IF(Proiecte_finalizare!E156=Coordonatori_principali!$H$1,1-Cotutela!$AU156,0)</f>
        <v>0</v>
      </c>
      <c r="I156" s="6">
        <f>IF(Proiecte_finalizare!E156=Coordonatori_principali!$I$1,1-Cotutela!$AU156,0)</f>
        <v>0</v>
      </c>
      <c r="J156" s="6">
        <f>IF(Proiecte_finalizare!E156=Coordonatori_principali!$J$1,1-Cotutela!$AU156,0)</f>
        <v>0</v>
      </c>
      <c r="K156" s="6">
        <f>IF(Proiecte_finalizare!E156=Coordonatori_principali!$K$1,1-Cotutela!$AU156,0)</f>
        <v>0</v>
      </c>
      <c r="L156" s="6">
        <f>IF(Proiecte_finalizare!E156=Coordonatori_principali!$L$1,1-Cotutela!$AU156,0)</f>
        <v>0</v>
      </c>
      <c r="M156" s="6">
        <f>IF(Proiecte_finalizare!E156=Coordonatori_principali!$M$1,1-Cotutela!$AU156,0)</f>
        <v>0</v>
      </c>
      <c r="N156" s="6">
        <f>IF(Proiecte_finalizare!E156=Coordonatori_principali!$N$1,1-Cotutela!$AU156,0)</f>
        <v>0</v>
      </c>
      <c r="O156" s="6">
        <f>IF(Proiecte_finalizare!E156=Coordonatori_principali!$O$1,1-Cotutela!$AU156,0)</f>
        <v>0</v>
      </c>
      <c r="P156" s="6">
        <f>IF(Proiecte_finalizare!E156=Coordonatori_principali!$P$1,1-Cotutela!$AU156,0)</f>
        <v>0</v>
      </c>
      <c r="Q156" s="6">
        <f>IF(Proiecte_finalizare!E156=Coordonatori_principali!$Q$1,1-Cotutela!$AU156,0)</f>
        <v>0</v>
      </c>
      <c r="R156" s="6">
        <f>IF(Proiecte_finalizare!E156=Coordonatori_principali!$R$1,1-Cotutela!$AU156,0)</f>
        <v>0</v>
      </c>
      <c r="S156" s="6">
        <f>IF(Proiecte_finalizare!E156=Coordonatori_principali!$S$1,1-Cotutela!$AU156,0)</f>
        <v>0</v>
      </c>
      <c r="T156" s="6">
        <f>IF(Proiecte_finalizare!E156=Coordonatori_principali!$T$1,1-Cotutela!$AU156,0)</f>
        <v>0</v>
      </c>
      <c r="U156" s="6">
        <f>IF(Proiecte_finalizare!E156=Coordonatori_principali!$U$1,1-Cotutela!$AU156,0)</f>
        <v>0</v>
      </c>
      <c r="V156" s="6">
        <f>IF(Proiecte_finalizare!E156=Coordonatori_principali!$V$1,1-Cotutela!$AU156,0)</f>
        <v>0</v>
      </c>
      <c r="W156" s="6">
        <f>IF(Proiecte_finalizare!E156=Coordonatori_principali!$W$1,1-Cotutela!$AU156,0)</f>
        <v>0</v>
      </c>
      <c r="X156" s="6">
        <f>IF(Proiecte_finalizare!E156=Coordonatori_principali!$X$1,1-Cotutela!$AU156,0)</f>
        <v>1</v>
      </c>
      <c r="Y156" s="6">
        <f>IF(Proiecte_finalizare!E156=Coordonatori_principali!$Y$1,1-Cotutela!$AU156,0)</f>
        <v>0</v>
      </c>
      <c r="Z156" s="6">
        <f>IF(Proiecte_finalizare!E156=Coordonatori_principali!$Z$1,1-Cotutela!$AU156,0)</f>
        <v>0</v>
      </c>
      <c r="AA156" s="6">
        <f>IF(Proiecte_finalizare!E156=Coordonatori_principali!$AA$1,1-Cotutela!$AU156,0)</f>
        <v>0</v>
      </c>
      <c r="AB156" s="6">
        <f>IF(Proiecte_finalizare!E156=Coordonatori_principali!$AB$1,1-Cotutela!$AU156,0)</f>
        <v>0</v>
      </c>
      <c r="AC156" s="6">
        <f>IF(Proiecte_finalizare!E156=Coordonatori_principali!$AC$1,1-Cotutela!$AU156,0)</f>
        <v>0</v>
      </c>
      <c r="AD156" s="6">
        <f>IF(Proiecte_finalizare!E156=Coordonatori_principali!$AD$1,1-Cotutela!$AU156,0)</f>
        <v>0</v>
      </c>
    </row>
    <row r="157" spans="1:30" x14ac:dyDescent="0.3">
      <c r="A157">
        <f>Proiecte_finalizare!A157</f>
        <v>156</v>
      </c>
      <c r="B157" t="str">
        <f>Proiecte_finalizare!B157</f>
        <v>BĂLAȘA R. DANIEL</v>
      </c>
      <c r="C157" s="6">
        <f>IF(Proiecte_finalizare!E157=Coordonatori_principali!$C$1,1-Cotutela!$AU157,0)</f>
        <v>0</v>
      </c>
      <c r="D157" s="6">
        <f>IF(Proiecte_finalizare!E157=Coordonatori_principali!$D$1,1-Cotutela!$AU157,0)</f>
        <v>0</v>
      </c>
      <c r="E157" s="6">
        <f>IF(Proiecte_finalizare!E157=Coordonatori_principali!$E$1,1-Cotutela!$AU157,0)</f>
        <v>0</v>
      </c>
      <c r="F157" s="6">
        <f>IF(Proiecte_finalizare!E157=Coordonatori_principali!$F$1,1-Cotutela!$AU157,0)</f>
        <v>0</v>
      </c>
      <c r="G157" s="6">
        <f>IF(Proiecte_finalizare!E157=Coordonatori_principali!$G$1,1-Cotutela!$AU157,0)</f>
        <v>0</v>
      </c>
      <c r="H157" s="6">
        <f>IF(Proiecte_finalizare!E157=Coordonatori_principali!$H$1,1-Cotutela!$AU157,0)</f>
        <v>0</v>
      </c>
      <c r="I157" s="6">
        <f>IF(Proiecte_finalizare!E157=Coordonatori_principali!$I$1,1-Cotutela!$AU157,0)</f>
        <v>0</v>
      </c>
      <c r="J157" s="6">
        <f>IF(Proiecte_finalizare!E157=Coordonatori_principali!$J$1,1-Cotutela!$AU157,0)</f>
        <v>0</v>
      </c>
      <c r="K157" s="6">
        <f>IF(Proiecte_finalizare!E157=Coordonatori_principali!$K$1,1-Cotutela!$AU157,0)</f>
        <v>0</v>
      </c>
      <c r="L157" s="6">
        <f>IF(Proiecte_finalizare!E157=Coordonatori_principali!$L$1,1-Cotutela!$AU157,0)</f>
        <v>0</v>
      </c>
      <c r="M157" s="6">
        <f>IF(Proiecte_finalizare!E157=Coordonatori_principali!$M$1,1-Cotutela!$AU157,0)</f>
        <v>0</v>
      </c>
      <c r="N157" s="6">
        <f>IF(Proiecte_finalizare!E157=Coordonatori_principali!$N$1,1-Cotutela!$AU157,0)</f>
        <v>0</v>
      </c>
      <c r="O157" s="6">
        <f>IF(Proiecte_finalizare!E157=Coordonatori_principali!$O$1,1-Cotutela!$AU157,0)</f>
        <v>0</v>
      </c>
      <c r="P157" s="6">
        <f>IF(Proiecte_finalizare!E157=Coordonatori_principali!$P$1,1-Cotutela!$AU157,0)</f>
        <v>0</v>
      </c>
      <c r="Q157" s="6">
        <f>IF(Proiecte_finalizare!E157=Coordonatori_principali!$Q$1,1-Cotutela!$AU157,0)</f>
        <v>0</v>
      </c>
      <c r="R157" s="6">
        <f>IF(Proiecte_finalizare!E157=Coordonatori_principali!$R$1,1-Cotutela!$AU157,0)</f>
        <v>0</v>
      </c>
      <c r="S157" s="6">
        <f>IF(Proiecte_finalizare!E157=Coordonatori_principali!$S$1,1-Cotutela!$AU157,0)</f>
        <v>0</v>
      </c>
      <c r="T157" s="6">
        <f>IF(Proiecte_finalizare!E157=Coordonatori_principali!$T$1,1-Cotutela!$AU157,0)</f>
        <v>0</v>
      </c>
      <c r="U157" s="6">
        <f>IF(Proiecte_finalizare!E157=Coordonatori_principali!$U$1,1-Cotutela!$AU157,0)</f>
        <v>0</v>
      </c>
      <c r="V157" s="6">
        <f>IF(Proiecte_finalizare!E157=Coordonatori_principali!$V$1,1-Cotutela!$AU157,0)</f>
        <v>0</v>
      </c>
      <c r="W157" s="6">
        <f>IF(Proiecte_finalizare!E157=Coordonatori_principali!$W$1,1-Cotutela!$AU157,0)</f>
        <v>0</v>
      </c>
      <c r="X157" s="6">
        <f>IF(Proiecte_finalizare!E157=Coordonatori_principali!$X$1,1-Cotutela!$AU157,0)</f>
        <v>0</v>
      </c>
      <c r="Y157" s="6">
        <f>IF(Proiecte_finalizare!E157=Coordonatori_principali!$Y$1,1-Cotutela!$AU157,0)</f>
        <v>0</v>
      </c>
      <c r="Z157" s="6">
        <f>IF(Proiecte_finalizare!E157=Coordonatori_principali!$Z$1,1-Cotutela!$AU157,0)</f>
        <v>0</v>
      </c>
      <c r="AA157" s="6">
        <f>IF(Proiecte_finalizare!E157=Coordonatori_principali!$AA$1,1-Cotutela!$AU157,0)</f>
        <v>0</v>
      </c>
      <c r="AB157" s="6">
        <f>IF(Proiecte_finalizare!E157=Coordonatori_principali!$AB$1,1-Cotutela!$AU157,0)</f>
        <v>0</v>
      </c>
      <c r="AC157" s="6">
        <f>IF(Proiecte_finalizare!E157=Coordonatori_principali!$AC$1,1-Cotutela!$AU157,0)</f>
        <v>0</v>
      </c>
      <c r="AD157" s="6">
        <f>IF(Proiecte_finalizare!E157=Coordonatori_principali!$AD$1,1-Cotutela!$AU157,0)</f>
        <v>0</v>
      </c>
    </row>
    <row r="158" spans="1:30" x14ac:dyDescent="0.3">
      <c r="A158">
        <f>Proiecte_finalizare!A158</f>
        <v>157</v>
      </c>
      <c r="B158" t="str">
        <f>Proiecte_finalizare!B158</f>
        <v>BOARȚĂ S.-A. ADRIAN-MIHAI</v>
      </c>
      <c r="C158" s="6">
        <f>IF(Proiecte_finalizare!E158=Coordonatori_principali!$C$1,1-Cotutela!$AU158,0)</f>
        <v>0</v>
      </c>
      <c r="D158" s="6">
        <f>IF(Proiecte_finalizare!E158=Coordonatori_principali!$D$1,1-Cotutela!$AU158,0)</f>
        <v>0</v>
      </c>
      <c r="E158" s="6">
        <f>IF(Proiecte_finalizare!E158=Coordonatori_principali!$E$1,1-Cotutela!$AU158,0)</f>
        <v>0</v>
      </c>
      <c r="F158" s="6">
        <f>IF(Proiecte_finalizare!E158=Coordonatori_principali!$F$1,1-Cotutela!$AU158,0)</f>
        <v>0</v>
      </c>
      <c r="G158" s="6">
        <f>IF(Proiecte_finalizare!E158=Coordonatori_principali!$G$1,1-Cotutela!$AU158,0)</f>
        <v>0</v>
      </c>
      <c r="H158" s="6">
        <f>IF(Proiecte_finalizare!E158=Coordonatori_principali!$H$1,1-Cotutela!$AU158,0)</f>
        <v>0</v>
      </c>
      <c r="I158" s="6">
        <f>IF(Proiecte_finalizare!E158=Coordonatori_principali!$I$1,1-Cotutela!$AU158,0)</f>
        <v>0</v>
      </c>
      <c r="J158" s="6">
        <f>IF(Proiecte_finalizare!E158=Coordonatori_principali!$J$1,1-Cotutela!$AU158,0)</f>
        <v>0</v>
      </c>
      <c r="K158" s="6">
        <f>IF(Proiecte_finalizare!E158=Coordonatori_principali!$K$1,1-Cotutela!$AU158,0)</f>
        <v>0</v>
      </c>
      <c r="L158" s="6">
        <f>IF(Proiecte_finalizare!E158=Coordonatori_principali!$L$1,1-Cotutela!$AU158,0)</f>
        <v>0</v>
      </c>
      <c r="M158" s="6">
        <f>IF(Proiecte_finalizare!E158=Coordonatori_principali!$M$1,1-Cotutela!$AU158,0)</f>
        <v>0</v>
      </c>
      <c r="N158" s="6">
        <f>IF(Proiecte_finalizare!E158=Coordonatori_principali!$N$1,1-Cotutela!$AU158,0)</f>
        <v>0</v>
      </c>
      <c r="O158" s="6">
        <f>IF(Proiecte_finalizare!E158=Coordonatori_principali!$O$1,1-Cotutela!$AU158,0)</f>
        <v>0</v>
      </c>
      <c r="P158" s="6">
        <f>IF(Proiecte_finalizare!E158=Coordonatori_principali!$P$1,1-Cotutela!$AU158,0)</f>
        <v>0</v>
      </c>
      <c r="Q158" s="6">
        <f>IF(Proiecte_finalizare!E158=Coordonatori_principali!$Q$1,1-Cotutela!$AU158,0)</f>
        <v>0</v>
      </c>
      <c r="R158" s="6">
        <f>IF(Proiecte_finalizare!E158=Coordonatori_principali!$R$1,1-Cotutela!$AU158,0)</f>
        <v>0</v>
      </c>
      <c r="S158" s="6">
        <f>IF(Proiecte_finalizare!E158=Coordonatori_principali!$S$1,1-Cotutela!$AU158,0)</f>
        <v>0</v>
      </c>
      <c r="T158" s="6">
        <f>IF(Proiecte_finalizare!E158=Coordonatori_principali!$T$1,1-Cotutela!$AU158,0)</f>
        <v>0</v>
      </c>
      <c r="U158" s="6">
        <f>IF(Proiecte_finalizare!E158=Coordonatori_principali!$U$1,1-Cotutela!$AU158,0)</f>
        <v>0</v>
      </c>
      <c r="V158" s="6">
        <f>IF(Proiecte_finalizare!E158=Coordonatori_principali!$V$1,1-Cotutela!$AU158,0)</f>
        <v>0</v>
      </c>
      <c r="W158" s="6">
        <f>IF(Proiecte_finalizare!E158=Coordonatori_principali!$W$1,1-Cotutela!$AU158,0)</f>
        <v>0</v>
      </c>
      <c r="X158" s="6">
        <f>IF(Proiecte_finalizare!E158=Coordonatori_principali!$X$1,1-Cotutela!$AU158,0)</f>
        <v>0</v>
      </c>
      <c r="Y158" s="6">
        <f>IF(Proiecte_finalizare!E158=Coordonatori_principali!$Y$1,1-Cotutela!$AU158,0)</f>
        <v>0</v>
      </c>
      <c r="Z158" s="6">
        <f>IF(Proiecte_finalizare!E158=Coordonatori_principali!$Z$1,1-Cotutela!$AU158,0)</f>
        <v>0</v>
      </c>
      <c r="AA158" s="6">
        <f>IF(Proiecte_finalizare!E158=Coordonatori_principali!$AA$1,1-Cotutela!$AU158,0)</f>
        <v>0</v>
      </c>
      <c r="AB158" s="6">
        <f>IF(Proiecte_finalizare!E158=Coordonatori_principali!$AB$1,1-Cotutela!$AU158,0)</f>
        <v>0</v>
      </c>
      <c r="AC158" s="6">
        <f>IF(Proiecte_finalizare!E158=Coordonatori_principali!$AC$1,1-Cotutela!$AU158,0)</f>
        <v>0</v>
      </c>
      <c r="AD158" s="6">
        <f>IF(Proiecte_finalizare!E158=Coordonatori_principali!$AD$1,1-Cotutela!$AU158,0)</f>
        <v>0</v>
      </c>
    </row>
    <row r="159" spans="1:30" x14ac:dyDescent="0.3">
      <c r="A159">
        <f>Proiecte_finalizare!A159</f>
        <v>158</v>
      </c>
      <c r="B159" t="str">
        <f>Proiecte_finalizare!B159</f>
        <v>COLPACCI C. CORNELIU-INOCENȚIU</v>
      </c>
      <c r="C159" s="6">
        <f>IF(Proiecte_finalizare!E159=Coordonatori_principali!$C$1,1-Cotutela!$AU159,0)</f>
        <v>0</v>
      </c>
      <c r="D159" s="6">
        <f>IF(Proiecte_finalizare!E159=Coordonatori_principali!$D$1,1-Cotutela!$AU159,0)</f>
        <v>0</v>
      </c>
      <c r="E159" s="6">
        <f>IF(Proiecte_finalizare!E159=Coordonatori_principali!$E$1,1-Cotutela!$AU159,0)</f>
        <v>0</v>
      </c>
      <c r="F159" s="6">
        <f>IF(Proiecte_finalizare!E159=Coordonatori_principali!$F$1,1-Cotutela!$AU159,0)</f>
        <v>0</v>
      </c>
      <c r="G159" s="6">
        <f>IF(Proiecte_finalizare!E159=Coordonatori_principali!$G$1,1-Cotutela!$AU159,0)</f>
        <v>0</v>
      </c>
      <c r="H159" s="6">
        <f>IF(Proiecte_finalizare!E159=Coordonatori_principali!$H$1,1-Cotutela!$AU159,0)</f>
        <v>0</v>
      </c>
      <c r="I159" s="6">
        <f>IF(Proiecte_finalizare!E159=Coordonatori_principali!$I$1,1-Cotutela!$AU159,0)</f>
        <v>0</v>
      </c>
      <c r="J159" s="6">
        <f>IF(Proiecte_finalizare!E159=Coordonatori_principali!$J$1,1-Cotutela!$AU159,0)</f>
        <v>0</v>
      </c>
      <c r="K159" s="6">
        <f>IF(Proiecte_finalizare!E159=Coordonatori_principali!$K$1,1-Cotutela!$AU159,0)</f>
        <v>0</v>
      </c>
      <c r="L159" s="6">
        <f>IF(Proiecte_finalizare!E159=Coordonatori_principali!$L$1,1-Cotutela!$AU159,0)</f>
        <v>0</v>
      </c>
      <c r="M159" s="6">
        <f>IF(Proiecte_finalizare!E159=Coordonatori_principali!$M$1,1-Cotutela!$AU159,0)</f>
        <v>0</v>
      </c>
      <c r="N159" s="6">
        <f>IF(Proiecte_finalizare!E159=Coordonatori_principali!$N$1,1-Cotutela!$AU159,0)</f>
        <v>0</v>
      </c>
      <c r="O159" s="6">
        <f>IF(Proiecte_finalizare!E159=Coordonatori_principali!$O$1,1-Cotutela!$AU159,0)</f>
        <v>0</v>
      </c>
      <c r="P159" s="6">
        <f>IF(Proiecte_finalizare!E159=Coordonatori_principali!$P$1,1-Cotutela!$AU159,0)</f>
        <v>0</v>
      </c>
      <c r="Q159" s="6">
        <f>IF(Proiecte_finalizare!E159=Coordonatori_principali!$Q$1,1-Cotutela!$AU159,0)</f>
        <v>0</v>
      </c>
      <c r="R159" s="6">
        <f>IF(Proiecte_finalizare!E159=Coordonatori_principali!$R$1,1-Cotutela!$AU159,0)</f>
        <v>0</v>
      </c>
      <c r="S159" s="6">
        <f>IF(Proiecte_finalizare!E159=Coordonatori_principali!$S$1,1-Cotutela!$AU159,0)</f>
        <v>0</v>
      </c>
      <c r="T159" s="6">
        <f>IF(Proiecte_finalizare!E159=Coordonatori_principali!$T$1,1-Cotutela!$AU159,0)</f>
        <v>0</v>
      </c>
      <c r="U159" s="6">
        <f>IF(Proiecte_finalizare!E159=Coordonatori_principali!$U$1,1-Cotutela!$AU159,0)</f>
        <v>0</v>
      </c>
      <c r="V159" s="6">
        <f>IF(Proiecte_finalizare!E159=Coordonatori_principali!$V$1,1-Cotutela!$AU159,0)</f>
        <v>0</v>
      </c>
      <c r="W159" s="6">
        <f>IF(Proiecte_finalizare!E159=Coordonatori_principali!$W$1,1-Cotutela!$AU159,0)</f>
        <v>0</v>
      </c>
      <c r="X159" s="6">
        <f>IF(Proiecte_finalizare!E159=Coordonatori_principali!$X$1,1-Cotutela!$AU159,0)</f>
        <v>1</v>
      </c>
      <c r="Y159" s="6">
        <f>IF(Proiecte_finalizare!E159=Coordonatori_principali!$Y$1,1-Cotutela!$AU159,0)</f>
        <v>0</v>
      </c>
      <c r="Z159" s="6">
        <f>IF(Proiecte_finalizare!E159=Coordonatori_principali!$Z$1,1-Cotutela!$AU159,0)</f>
        <v>0</v>
      </c>
      <c r="AA159" s="6">
        <f>IF(Proiecte_finalizare!E159=Coordonatori_principali!$AA$1,1-Cotutela!$AU159,0)</f>
        <v>0</v>
      </c>
      <c r="AB159" s="6">
        <f>IF(Proiecte_finalizare!E159=Coordonatori_principali!$AB$1,1-Cotutela!$AU159,0)</f>
        <v>0</v>
      </c>
      <c r="AC159" s="6">
        <f>IF(Proiecte_finalizare!E159=Coordonatori_principali!$AC$1,1-Cotutela!$AU159,0)</f>
        <v>0</v>
      </c>
      <c r="AD159" s="6">
        <f>IF(Proiecte_finalizare!E159=Coordonatori_principali!$AD$1,1-Cotutela!$AU159,0)</f>
        <v>0</v>
      </c>
    </row>
    <row r="160" spans="1:30" x14ac:dyDescent="0.3">
      <c r="A160">
        <f>Proiecte_finalizare!A160</f>
        <v>159</v>
      </c>
      <c r="B160" t="str">
        <f>Proiecte_finalizare!B160</f>
        <v>CONSTANTINESCU C. SEBASTIAN</v>
      </c>
      <c r="C160" s="6">
        <f>IF(Proiecte_finalizare!E160=Coordonatori_principali!$C$1,1-Cotutela!$AU160,0)</f>
        <v>0</v>
      </c>
      <c r="D160" s="6">
        <f>IF(Proiecte_finalizare!E160=Coordonatori_principali!$D$1,1-Cotutela!$AU160,0)</f>
        <v>0</v>
      </c>
      <c r="E160" s="6">
        <f>IF(Proiecte_finalizare!E160=Coordonatori_principali!$E$1,1-Cotutela!$AU160,0)</f>
        <v>0</v>
      </c>
      <c r="F160" s="6">
        <f>IF(Proiecte_finalizare!E160=Coordonatori_principali!$F$1,1-Cotutela!$AU160,0)</f>
        <v>0</v>
      </c>
      <c r="G160" s="6">
        <f>IF(Proiecte_finalizare!E160=Coordonatori_principali!$G$1,1-Cotutela!$AU160,0)</f>
        <v>0</v>
      </c>
      <c r="H160" s="6">
        <f>IF(Proiecte_finalizare!E160=Coordonatori_principali!$H$1,1-Cotutela!$AU160,0)</f>
        <v>0</v>
      </c>
      <c r="I160" s="6">
        <f>IF(Proiecte_finalizare!E160=Coordonatori_principali!$I$1,1-Cotutela!$AU160,0)</f>
        <v>0</v>
      </c>
      <c r="J160" s="6">
        <f>IF(Proiecte_finalizare!E160=Coordonatori_principali!$J$1,1-Cotutela!$AU160,0)</f>
        <v>0</v>
      </c>
      <c r="K160" s="6">
        <f>IF(Proiecte_finalizare!E160=Coordonatori_principali!$K$1,1-Cotutela!$AU160,0)</f>
        <v>0</v>
      </c>
      <c r="L160" s="6">
        <f>IF(Proiecte_finalizare!E160=Coordonatori_principali!$L$1,1-Cotutela!$AU160,0)</f>
        <v>0</v>
      </c>
      <c r="M160" s="6">
        <f>IF(Proiecte_finalizare!E160=Coordonatori_principali!$M$1,1-Cotutela!$AU160,0)</f>
        <v>0</v>
      </c>
      <c r="N160" s="6">
        <f>IF(Proiecte_finalizare!E160=Coordonatori_principali!$N$1,1-Cotutela!$AU160,0)</f>
        <v>0</v>
      </c>
      <c r="O160" s="6">
        <f>IF(Proiecte_finalizare!E160=Coordonatori_principali!$O$1,1-Cotutela!$AU160,0)</f>
        <v>0</v>
      </c>
      <c r="P160" s="6">
        <f>IF(Proiecte_finalizare!E160=Coordonatori_principali!$P$1,1-Cotutela!$AU160,0)</f>
        <v>0</v>
      </c>
      <c r="Q160" s="6">
        <f>IF(Proiecte_finalizare!E160=Coordonatori_principali!$Q$1,1-Cotutela!$AU160,0)</f>
        <v>0</v>
      </c>
      <c r="R160" s="6">
        <f>IF(Proiecte_finalizare!E160=Coordonatori_principali!$R$1,1-Cotutela!$AU160,0)</f>
        <v>0</v>
      </c>
      <c r="S160" s="6">
        <f>IF(Proiecte_finalizare!E160=Coordonatori_principali!$S$1,1-Cotutela!$AU160,0)</f>
        <v>0</v>
      </c>
      <c r="T160" s="6">
        <f>IF(Proiecte_finalizare!E160=Coordonatori_principali!$T$1,1-Cotutela!$AU160,0)</f>
        <v>0</v>
      </c>
      <c r="U160" s="6">
        <f>IF(Proiecte_finalizare!E160=Coordonatori_principali!$U$1,1-Cotutela!$AU160,0)</f>
        <v>0</v>
      </c>
      <c r="V160" s="6">
        <f>IF(Proiecte_finalizare!E160=Coordonatori_principali!$V$1,1-Cotutela!$AU160,0)</f>
        <v>0</v>
      </c>
      <c r="W160" s="6">
        <f>IF(Proiecte_finalizare!E160=Coordonatori_principali!$W$1,1-Cotutela!$AU160,0)</f>
        <v>0</v>
      </c>
      <c r="X160" s="6">
        <f>IF(Proiecte_finalizare!E160=Coordonatori_principali!$X$1,1-Cotutela!$AU160,0)</f>
        <v>0</v>
      </c>
      <c r="Y160" s="6">
        <f>IF(Proiecte_finalizare!E160=Coordonatori_principali!$Y$1,1-Cotutela!$AU160,0)</f>
        <v>0</v>
      </c>
      <c r="Z160" s="6">
        <f>IF(Proiecte_finalizare!E160=Coordonatori_principali!$Z$1,1-Cotutela!$AU160,0)</f>
        <v>0</v>
      </c>
      <c r="AA160" s="6">
        <f>IF(Proiecte_finalizare!E160=Coordonatori_principali!$AA$1,1-Cotutela!$AU160,0)</f>
        <v>0</v>
      </c>
      <c r="AB160" s="6">
        <f>IF(Proiecte_finalizare!E160=Coordonatori_principali!$AB$1,1-Cotutela!$AU160,0)</f>
        <v>0</v>
      </c>
      <c r="AC160" s="6">
        <f>IF(Proiecte_finalizare!E160=Coordonatori_principali!$AC$1,1-Cotutela!$AU160,0)</f>
        <v>0</v>
      </c>
      <c r="AD160" s="6">
        <f>IF(Proiecte_finalizare!E160=Coordonatori_principali!$AD$1,1-Cotutela!$AU160,0)</f>
        <v>0</v>
      </c>
    </row>
    <row r="161" spans="1:30" x14ac:dyDescent="0.3">
      <c r="A161">
        <f>Proiecte_finalizare!A161</f>
        <v>160</v>
      </c>
      <c r="B161" t="str">
        <f>Proiecte_finalizare!B161</f>
        <v>CRICIOTOIU I. VICTOR</v>
      </c>
      <c r="C161" s="6">
        <f>IF(Proiecte_finalizare!E161=Coordonatori_principali!$C$1,1-Cotutela!$AU161,0)</f>
        <v>0</v>
      </c>
      <c r="D161" s="6">
        <f>IF(Proiecte_finalizare!E161=Coordonatori_principali!$D$1,1-Cotutela!$AU161,0)</f>
        <v>0</v>
      </c>
      <c r="E161" s="6">
        <f>IF(Proiecte_finalizare!E161=Coordonatori_principali!$E$1,1-Cotutela!$AU161,0)</f>
        <v>0</v>
      </c>
      <c r="F161" s="6">
        <f>IF(Proiecte_finalizare!E161=Coordonatori_principali!$F$1,1-Cotutela!$AU161,0)</f>
        <v>0</v>
      </c>
      <c r="G161" s="6">
        <f>IF(Proiecte_finalizare!E161=Coordonatori_principali!$G$1,1-Cotutela!$AU161,0)</f>
        <v>0</v>
      </c>
      <c r="H161" s="6">
        <f>IF(Proiecte_finalizare!E161=Coordonatori_principali!$H$1,1-Cotutela!$AU161,0)</f>
        <v>0</v>
      </c>
      <c r="I161" s="6">
        <f>IF(Proiecte_finalizare!E161=Coordonatori_principali!$I$1,1-Cotutela!$AU161,0)</f>
        <v>0</v>
      </c>
      <c r="J161" s="6">
        <f>IF(Proiecte_finalizare!E161=Coordonatori_principali!$J$1,1-Cotutela!$AU161,0)</f>
        <v>0</v>
      </c>
      <c r="K161" s="6">
        <f>IF(Proiecte_finalizare!E161=Coordonatori_principali!$K$1,1-Cotutela!$AU161,0)</f>
        <v>0</v>
      </c>
      <c r="L161" s="6">
        <f>IF(Proiecte_finalizare!E161=Coordonatori_principali!$L$1,1-Cotutela!$AU161,0)</f>
        <v>0</v>
      </c>
      <c r="M161" s="6">
        <f>IF(Proiecte_finalizare!E161=Coordonatori_principali!$M$1,1-Cotutela!$AU161,0)</f>
        <v>0</v>
      </c>
      <c r="N161" s="6">
        <f>IF(Proiecte_finalizare!E161=Coordonatori_principali!$N$1,1-Cotutela!$AU161,0)</f>
        <v>0</v>
      </c>
      <c r="O161" s="6">
        <f>IF(Proiecte_finalizare!E161=Coordonatori_principali!$O$1,1-Cotutela!$AU161,0)</f>
        <v>0</v>
      </c>
      <c r="P161" s="6">
        <f>IF(Proiecte_finalizare!E161=Coordonatori_principali!$P$1,1-Cotutela!$AU161,0)</f>
        <v>0</v>
      </c>
      <c r="Q161" s="6">
        <f>IF(Proiecte_finalizare!E161=Coordonatori_principali!$Q$1,1-Cotutela!$AU161,0)</f>
        <v>0</v>
      </c>
      <c r="R161" s="6">
        <f>IF(Proiecte_finalizare!E161=Coordonatori_principali!$R$1,1-Cotutela!$AU161,0)</f>
        <v>0</v>
      </c>
      <c r="S161" s="6">
        <f>IF(Proiecte_finalizare!E161=Coordonatori_principali!$S$1,1-Cotutela!$AU161,0)</f>
        <v>0</v>
      </c>
      <c r="T161" s="6">
        <f>IF(Proiecte_finalizare!E161=Coordonatori_principali!$T$1,1-Cotutela!$AU161,0)</f>
        <v>0</v>
      </c>
      <c r="U161" s="6">
        <f>IF(Proiecte_finalizare!E161=Coordonatori_principali!$U$1,1-Cotutela!$AU161,0)</f>
        <v>0</v>
      </c>
      <c r="V161" s="6">
        <f>IF(Proiecte_finalizare!E161=Coordonatori_principali!$V$1,1-Cotutela!$AU161,0)</f>
        <v>0</v>
      </c>
      <c r="W161" s="6">
        <f>IF(Proiecte_finalizare!E161=Coordonatori_principali!$W$1,1-Cotutela!$AU161,0)</f>
        <v>0</v>
      </c>
      <c r="X161" s="6">
        <f>IF(Proiecte_finalizare!E161=Coordonatori_principali!$X$1,1-Cotutela!$AU161,0)</f>
        <v>1</v>
      </c>
      <c r="Y161" s="6">
        <f>IF(Proiecte_finalizare!E161=Coordonatori_principali!$Y$1,1-Cotutela!$AU161,0)</f>
        <v>0</v>
      </c>
      <c r="Z161" s="6">
        <f>IF(Proiecte_finalizare!E161=Coordonatori_principali!$Z$1,1-Cotutela!$AU161,0)</f>
        <v>0</v>
      </c>
      <c r="AA161" s="6">
        <f>IF(Proiecte_finalizare!E161=Coordonatori_principali!$AA$1,1-Cotutela!$AU161,0)</f>
        <v>0</v>
      </c>
      <c r="AB161" s="6">
        <f>IF(Proiecte_finalizare!E161=Coordonatori_principali!$AB$1,1-Cotutela!$AU161,0)</f>
        <v>0</v>
      </c>
      <c r="AC161" s="6">
        <f>IF(Proiecte_finalizare!E161=Coordonatori_principali!$AC$1,1-Cotutela!$AU161,0)</f>
        <v>0</v>
      </c>
      <c r="AD161" s="6">
        <f>IF(Proiecte_finalizare!E161=Coordonatori_principali!$AD$1,1-Cotutela!$AU161,0)</f>
        <v>0</v>
      </c>
    </row>
    <row r="162" spans="1:30" x14ac:dyDescent="0.3">
      <c r="A162">
        <f>Proiecte_finalizare!A162</f>
        <v>161</v>
      </c>
      <c r="B162" t="str">
        <f>Proiecte_finalizare!B162</f>
        <v>CROITORU C. MIHAI-CIPRIAN</v>
      </c>
      <c r="C162" s="6">
        <f>IF(Proiecte_finalizare!E162=Coordonatori_principali!$C$1,1-Cotutela!$AU162,0)</f>
        <v>1</v>
      </c>
      <c r="D162" s="6">
        <f>IF(Proiecte_finalizare!E162=Coordonatori_principali!$D$1,1-Cotutela!$AU162,0)</f>
        <v>0</v>
      </c>
      <c r="E162" s="6">
        <f>IF(Proiecte_finalizare!E162=Coordonatori_principali!$E$1,1-Cotutela!$AU162,0)</f>
        <v>0</v>
      </c>
      <c r="F162" s="6">
        <f>IF(Proiecte_finalizare!E162=Coordonatori_principali!$F$1,1-Cotutela!$AU162,0)</f>
        <v>0</v>
      </c>
      <c r="G162" s="6">
        <f>IF(Proiecte_finalizare!E162=Coordonatori_principali!$G$1,1-Cotutela!$AU162,0)</f>
        <v>0</v>
      </c>
      <c r="H162" s="6">
        <f>IF(Proiecte_finalizare!E162=Coordonatori_principali!$H$1,1-Cotutela!$AU162,0)</f>
        <v>0</v>
      </c>
      <c r="I162" s="6">
        <f>IF(Proiecte_finalizare!E162=Coordonatori_principali!$I$1,1-Cotutela!$AU162,0)</f>
        <v>0</v>
      </c>
      <c r="J162" s="6">
        <f>IF(Proiecte_finalizare!E162=Coordonatori_principali!$J$1,1-Cotutela!$AU162,0)</f>
        <v>0</v>
      </c>
      <c r="K162" s="6">
        <f>IF(Proiecte_finalizare!E162=Coordonatori_principali!$K$1,1-Cotutela!$AU162,0)</f>
        <v>0</v>
      </c>
      <c r="L162" s="6">
        <f>IF(Proiecte_finalizare!E162=Coordonatori_principali!$L$1,1-Cotutela!$AU162,0)</f>
        <v>0</v>
      </c>
      <c r="M162" s="6">
        <f>IF(Proiecte_finalizare!E162=Coordonatori_principali!$M$1,1-Cotutela!$AU162,0)</f>
        <v>0</v>
      </c>
      <c r="N162" s="6">
        <f>IF(Proiecte_finalizare!E162=Coordonatori_principali!$N$1,1-Cotutela!$AU162,0)</f>
        <v>0</v>
      </c>
      <c r="O162" s="6">
        <f>IF(Proiecte_finalizare!E162=Coordonatori_principali!$O$1,1-Cotutela!$AU162,0)</f>
        <v>0</v>
      </c>
      <c r="P162" s="6">
        <f>IF(Proiecte_finalizare!E162=Coordonatori_principali!$P$1,1-Cotutela!$AU162,0)</f>
        <v>0</v>
      </c>
      <c r="Q162" s="6">
        <f>IF(Proiecte_finalizare!E162=Coordonatori_principali!$Q$1,1-Cotutela!$AU162,0)</f>
        <v>0</v>
      </c>
      <c r="R162" s="6">
        <f>IF(Proiecte_finalizare!E162=Coordonatori_principali!$R$1,1-Cotutela!$AU162,0)</f>
        <v>0</v>
      </c>
      <c r="S162" s="6">
        <f>IF(Proiecte_finalizare!E162=Coordonatori_principali!$S$1,1-Cotutela!$AU162,0)</f>
        <v>0</v>
      </c>
      <c r="T162" s="6">
        <f>IF(Proiecte_finalizare!E162=Coordonatori_principali!$T$1,1-Cotutela!$AU162,0)</f>
        <v>0</v>
      </c>
      <c r="U162" s="6">
        <f>IF(Proiecte_finalizare!E162=Coordonatori_principali!$U$1,1-Cotutela!$AU162,0)</f>
        <v>0</v>
      </c>
      <c r="V162" s="6">
        <f>IF(Proiecte_finalizare!E162=Coordonatori_principali!$V$1,1-Cotutela!$AU162,0)</f>
        <v>0</v>
      </c>
      <c r="W162" s="6">
        <f>IF(Proiecte_finalizare!E162=Coordonatori_principali!$W$1,1-Cotutela!$AU162,0)</f>
        <v>0</v>
      </c>
      <c r="X162" s="6">
        <f>IF(Proiecte_finalizare!E162=Coordonatori_principali!$X$1,1-Cotutela!$AU162,0)</f>
        <v>0</v>
      </c>
      <c r="Y162" s="6">
        <f>IF(Proiecte_finalizare!E162=Coordonatori_principali!$Y$1,1-Cotutela!$AU162,0)</f>
        <v>0</v>
      </c>
      <c r="Z162" s="6">
        <f>IF(Proiecte_finalizare!E162=Coordonatori_principali!$Z$1,1-Cotutela!$AU162,0)</f>
        <v>0</v>
      </c>
      <c r="AA162" s="6">
        <f>IF(Proiecte_finalizare!E162=Coordonatori_principali!$AA$1,1-Cotutela!$AU162,0)</f>
        <v>0</v>
      </c>
      <c r="AB162" s="6">
        <f>IF(Proiecte_finalizare!E162=Coordonatori_principali!$AB$1,1-Cotutela!$AU162,0)</f>
        <v>0</v>
      </c>
      <c r="AC162" s="6">
        <f>IF(Proiecte_finalizare!E162=Coordonatori_principali!$AC$1,1-Cotutela!$AU162,0)</f>
        <v>0</v>
      </c>
      <c r="AD162" s="6">
        <f>IF(Proiecte_finalizare!E162=Coordonatori_principali!$AD$1,1-Cotutela!$AU162,0)</f>
        <v>0</v>
      </c>
    </row>
    <row r="163" spans="1:30" x14ac:dyDescent="0.3">
      <c r="A163">
        <f>Proiecte_finalizare!A163</f>
        <v>162</v>
      </c>
      <c r="B163" t="str">
        <f>Proiecte_finalizare!B163</f>
        <v>DOGARU S. ALEXANDRU</v>
      </c>
      <c r="C163" s="6">
        <f>IF(Proiecte_finalizare!E163=Coordonatori_principali!$C$1,1-Cotutela!$AU163,0)</f>
        <v>1</v>
      </c>
      <c r="D163" s="6">
        <f>IF(Proiecte_finalizare!E163=Coordonatori_principali!$D$1,1-Cotutela!$AU163,0)</f>
        <v>0</v>
      </c>
      <c r="E163" s="6">
        <f>IF(Proiecte_finalizare!E163=Coordonatori_principali!$E$1,1-Cotutela!$AU163,0)</f>
        <v>0</v>
      </c>
      <c r="F163" s="6">
        <f>IF(Proiecte_finalizare!E163=Coordonatori_principali!$F$1,1-Cotutela!$AU163,0)</f>
        <v>0</v>
      </c>
      <c r="G163" s="6">
        <f>IF(Proiecte_finalizare!E163=Coordonatori_principali!$G$1,1-Cotutela!$AU163,0)</f>
        <v>0</v>
      </c>
      <c r="H163" s="6">
        <f>IF(Proiecte_finalizare!E163=Coordonatori_principali!$H$1,1-Cotutela!$AU163,0)</f>
        <v>0</v>
      </c>
      <c r="I163" s="6">
        <f>IF(Proiecte_finalizare!E163=Coordonatori_principali!$I$1,1-Cotutela!$AU163,0)</f>
        <v>0</v>
      </c>
      <c r="J163" s="6">
        <f>IF(Proiecte_finalizare!E163=Coordonatori_principali!$J$1,1-Cotutela!$AU163,0)</f>
        <v>0</v>
      </c>
      <c r="K163" s="6">
        <f>IF(Proiecte_finalizare!E163=Coordonatori_principali!$K$1,1-Cotutela!$AU163,0)</f>
        <v>0</v>
      </c>
      <c r="L163" s="6">
        <f>IF(Proiecte_finalizare!E163=Coordonatori_principali!$L$1,1-Cotutela!$AU163,0)</f>
        <v>0</v>
      </c>
      <c r="M163" s="6">
        <f>IF(Proiecte_finalizare!E163=Coordonatori_principali!$M$1,1-Cotutela!$AU163,0)</f>
        <v>0</v>
      </c>
      <c r="N163" s="6">
        <f>IF(Proiecte_finalizare!E163=Coordonatori_principali!$N$1,1-Cotutela!$AU163,0)</f>
        <v>0</v>
      </c>
      <c r="O163" s="6">
        <f>IF(Proiecte_finalizare!E163=Coordonatori_principali!$O$1,1-Cotutela!$AU163,0)</f>
        <v>0</v>
      </c>
      <c r="P163" s="6">
        <f>IF(Proiecte_finalizare!E163=Coordonatori_principali!$P$1,1-Cotutela!$AU163,0)</f>
        <v>0</v>
      </c>
      <c r="Q163" s="6">
        <f>IF(Proiecte_finalizare!E163=Coordonatori_principali!$Q$1,1-Cotutela!$AU163,0)</f>
        <v>0</v>
      </c>
      <c r="R163" s="6">
        <f>IF(Proiecte_finalizare!E163=Coordonatori_principali!$R$1,1-Cotutela!$AU163,0)</f>
        <v>0</v>
      </c>
      <c r="S163" s="6">
        <f>IF(Proiecte_finalizare!E163=Coordonatori_principali!$S$1,1-Cotutela!$AU163,0)</f>
        <v>0</v>
      </c>
      <c r="T163" s="6">
        <f>IF(Proiecte_finalizare!E163=Coordonatori_principali!$T$1,1-Cotutela!$AU163,0)</f>
        <v>0</v>
      </c>
      <c r="U163" s="6">
        <f>IF(Proiecte_finalizare!E163=Coordonatori_principali!$U$1,1-Cotutela!$AU163,0)</f>
        <v>0</v>
      </c>
      <c r="V163" s="6">
        <f>IF(Proiecte_finalizare!E163=Coordonatori_principali!$V$1,1-Cotutela!$AU163,0)</f>
        <v>0</v>
      </c>
      <c r="W163" s="6">
        <f>IF(Proiecte_finalizare!E163=Coordonatori_principali!$W$1,1-Cotutela!$AU163,0)</f>
        <v>0</v>
      </c>
      <c r="X163" s="6">
        <f>IF(Proiecte_finalizare!E163=Coordonatori_principali!$X$1,1-Cotutela!$AU163,0)</f>
        <v>0</v>
      </c>
      <c r="Y163" s="6">
        <f>IF(Proiecte_finalizare!E163=Coordonatori_principali!$Y$1,1-Cotutela!$AU163,0)</f>
        <v>0</v>
      </c>
      <c r="Z163" s="6">
        <f>IF(Proiecte_finalizare!E163=Coordonatori_principali!$Z$1,1-Cotutela!$AU163,0)</f>
        <v>0</v>
      </c>
      <c r="AA163" s="6">
        <f>IF(Proiecte_finalizare!E163=Coordonatori_principali!$AA$1,1-Cotutela!$AU163,0)</f>
        <v>0</v>
      </c>
      <c r="AB163" s="6">
        <f>IF(Proiecte_finalizare!E163=Coordonatori_principali!$AB$1,1-Cotutela!$AU163,0)</f>
        <v>0</v>
      </c>
      <c r="AC163" s="6">
        <f>IF(Proiecte_finalizare!E163=Coordonatori_principali!$AC$1,1-Cotutela!$AU163,0)</f>
        <v>0</v>
      </c>
      <c r="AD163" s="6">
        <f>IF(Proiecte_finalizare!E163=Coordonatori_principali!$AD$1,1-Cotutela!$AU163,0)</f>
        <v>0</v>
      </c>
    </row>
    <row r="164" spans="1:30" x14ac:dyDescent="0.3">
      <c r="A164">
        <f>Proiecte_finalizare!A164</f>
        <v>163</v>
      </c>
      <c r="B164" t="str">
        <f>Proiecte_finalizare!B164</f>
        <v>DUMITRAȘCU A. ADRIANO-FERNANDO</v>
      </c>
      <c r="C164" s="6">
        <f>IF(Proiecte_finalizare!E164=Coordonatori_principali!$C$1,1-Cotutela!$AU164,0)</f>
        <v>0</v>
      </c>
      <c r="D164" s="6">
        <f>IF(Proiecte_finalizare!E164=Coordonatori_principali!$D$1,1-Cotutela!$AU164,0)</f>
        <v>0</v>
      </c>
      <c r="E164" s="6">
        <f>IF(Proiecte_finalizare!E164=Coordonatori_principali!$E$1,1-Cotutela!$AU164,0)</f>
        <v>0</v>
      </c>
      <c r="F164" s="6">
        <f>IF(Proiecte_finalizare!E164=Coordonatori_principali!$F$1,1-Cotutela!$AU164,0)</f>
        <v>0</v>
      </c>
      <c r="G164" s="6">
        <f>IF(Proiecte_finalizare!E164=Coordonatori_principali!$G$1,1-Cotutela!$AU164,0)</f>
        <v>0</v>
      </c>
      <c r="H164" s="6">
        <f>IF(Proiecte_finalizare!E164=Coordonatori_principali!$H$1,1-Cotutela!$AU164,0)</f>
        <v>0</v>
      </c>
      <c r="I164" s="6">
        <f>IF(Proiecte_finalizare!E164=Coordonatori_principali!$I$1,1-Cotutela!$AU164,0)</f>
        <v>0</v>
      </c>
      <c r="J164" s="6">
        <f>IF(Proiecte_finalizare!E164=Coordonatori_principali!$J$1,1-Cotutela!$AU164,0)</f>
        <v>0</v>
      </c>
      <c r="K164" s="6">
        <f>IF(Proiecte_finalizare!E164=Coordonatori_principali!$K$1,1-Cotutela!$AU164,0)</f>
        <v>0</v>
      </c>
      <c r="L164" s="6">
        <f>IF(Proiecte_finalizare!E164=Coordonatori_principali!$L$1,1-Cotutela!$AU164,0)</f>
        <v>0</v>
      </c>
      <c r="M164" s="6">
        <f>IF(Proiecte_finalizare!E164=Coordonatori_principali!$M$1,1-Cotutela!$AU164,0)</f>
        <v>0</v>
      </c>
      <c r="N164" s="6">
        <f>IF(Proiecte_finalizare!E164=Coordonatori_principali!$N$1,1-Cotutela!$AU164,0)</f>
        <v>0</v>
      </c>
      <c r="O164" s="6">
        <f>IF(Proiecte_finalizare!E164=Coordonatori_principali!$O$1,1-Cotutela!$AU164,0)</f>
        <v>0</v>
      </c>
      <c r="P164" s="6">
        <f>IF(Proiecte_finalizare!E164=Coordonatori_principali!$P$1,1-Cotutela!$AU164,0)</f>
        <v>0</v>
      </c>
      <c r="Q164" s="6">
        <f>IF(Proiecte_finalizare!E164=Coordonatori_principali!$Q$1,1-Cotutela!$AU164,0)</f>
        <v>0</v>
      </c>
      <c r="R164" s="6">
        <f>IF(Proiecte_finalizare!E164=Coordonatori_principali!$R$1,1-Cotutela!$AU164,0)</f>
        <v>0</v>
      </c>
      <c r="S164" s="6">
        <f>IF(Proiecte_finalizare!E164=Coordonatori_principali!$S$1,1-Cotutela!$AU164,0)</f>
        <v>0</v>
      </c>
      <c r="T164" s="6">
        <f>IF(Proiecte_finalizare!E164=Coordonatori_principali!$T$1,1-Cotutela!$AU164,0)</f>
        <v>0</v>
      </c>
      <c r="U164" s="6">
        <f>IF(Proiecte_finalizare!E164=Coordonatori_principali!$U$1,1-Cotutela!$AU164,0)</f>
        <v>0</v>
      </c>
      <c r="V164" s="6">
        <f>IF(Proiecte_finalizare!E164=Coordonatori_principali!$V$1,1-Cotutela!$AU164,0)</f>
        <v>0</v>
      </c>
      <c r="W164" s="6">
        <f>IF(Proiecte_finalizare!E164=Coordonatori_principali!$W$1,1-Cotutela!$AU164,0)</f>
        <v>0</v>
      </c>
      <c r="X164" s="6">
        <f>IF(Proiecte_finalizare!E164=Coordonatori_principali!$X$1,1-Cotutela!$AU164,0)</f>
        <v>0</v>
      </c>
      <c r="Y164" s="6">
        <f>IF(Proiecte_finalizare!E164=Coordonatori_principali!$Y$1,1-Cotutela!$AU164,0)</f>
        <v>0</v>
      </c>
      <c r="Z164" s="6">
        <f>IF(Proiecte_finalizare!E164=Coordonatori_principali!$Z$1,1-Cotutela!$AU164,0)</f>
        <v>0</v>
      </c>
      <c r="AA164" s="6">
        <f>IF(Proiecte_finalizare!E164=Coordonatori_principali!$AA$1,1-Cotutela!$AU164,0)</f>
        <v>0</v>
      </c>
      <c r="AB164" s="6">
        <f>IF(Proiecte_finalizare!E164=Coordonatori_principali!$AB$1,1-Cotutela!$AU164,0)</f>
        <v>0</v>
      </c>
      <c r="AC164" s="6">
        <f>IF(Proiecte_finalizare!E164=Coordonatori_principali!$AC$1,1-Cotutela!$AU164,0)</f>
        <v>0</v>
      </c>
      <c r="AD164" s="6">
        <f>IF(Proiecte_finalizare!E164=Coordonatori_principali!$AD$1,1-Cotutela!$AU164,0)</f>
        <v>0</v>
      </c>
    </row>
    <row r="165" spans="1:30" x14ac:dyDescent="0.3">
      <c r="A165">
        <f>Proiecte_finalizare!A165</f>
        <v>164</v>
      </c>
      <c r="B165" t="str">
        <f>Proiecte_finalizare!B165</f>
        <v>FLORICA C. CRISTIAN</v>
      </c>
      <c r="C165" s="6">
        <f>IF(Proiecte_finalizare!E165=Coordonatori_principali!$C$1,1-Cotutela!$AU165,0)</f>
        <v>0</v>
      </c>
      <c r="D165" s="6">
        <f>IF(Proiecte_finalizare!E165=Coordonatori_principali!$D$1,1-Cotutela!$AU165,0)</f>
        <v>0</v>
      </c>
      <c r="E165" s="6">
        <f>IF(Proiecte_finalizare!E165=Coordonatori_principali!$E$1,1-Cotutela!$AU165,0)</f>
        <v>0</v>
      </c>
      <c r="F165" s="6">
        <f>IF(Proiecte_finalizare!E165=Coordonatori_principali!$F$1,1-Cotutela!$AU165,0)</f>
        <v>0</v>
      </c>
      <c r="G165" s="6">
        <f>IF(Proiecte_finalizare!E165=Coordonatori_principali!$G$1,1-Cotutela!$AU165,0)</f>
        <v>0</v>
      </c>
      <c r="H165" s="6">
        <f>IF(Proiecte_finalizare!E165=Coordonatori_principali!$H$1,1-Cotutela!$AU165,0)</f>
        <v>0</v>
      </c>
      <c r="I165" s="6">
        <f>IF(Proiecte_finalizare!E165=Coordonatori_principali!$I$1,1-Cotutela!$AU165,0)</f>
        <v>0</v>
      </c>
      <c r="J165" s="6">
        <f>IF(Proiecte_finalizare!E165=Coordonatori_principali!$J$1,1-Cotutela!$AU165,0)</f>
        <v>0</v>
      </c>
      <c r="K165" s="6">
        <f>IF(Proiecte_finalizare!E165=Coordonatori_principali!$K$1,1-Cotutela!$AU165,0)</f>
        <v>0</v>
      </c>
      <c r="L165" s="6">
        <f>IF(Proiecte_finalizare!E165=Coordonatori_principali!$L$1,1-Cotutela!$AU165,0)</f>
        <v>0</v>
      </c>
      <c r="M165" s="6">
        <f>IF(Proiecte_finalizare!E165=Coordonatori_principali!$M$1,1-Cotutela!$AU165,0)</f>
        <v>0</v>
      </c>
      <c r="N165" s="6">
        <f>IF(Proiecte_finalizare!E165=Coordonatori_principali!$N$1,1-Cotutela!$AU165,0)</f>
        <v>0</v>
      </c>
      <c r="O165" s="6">
        <f>IF(Proiecte_finalizare!E165=Coordonatori_principali!$O$1,1-Cotutela!$AU165,0)</f>
        <v>0</v>
      </c>
      <c r="P165" s="6">
        <f>IF(Proiecte_finalizare!E165=Coordonatori_principali!$P$1,1-Cotutela!$AU165,0)</f>
        <v>0</v>
      </c>
      <c r="Q165" s="6">
        <f>IF(Proiecte_finalizare!E165=Coordonatori_principali!$Q$1,1-Cotutela!$AU165,0)</f>
        <v>0</v>
      </c>
      <c r="R165" s="6">
        <f>IF(Proiecte_finalizare!E165=Coordonatori_principali!$R$1,1-Cotutela!$AU165,0)</f>
        <v>0</v>
      </c>
      <c r="S165" s="6">
        <f>IF(Proiecte_finalizare!E165=Coordonatori_principali!$S$1,1-Cotutela!$AU165,0)</f>
        <v>0</v>
      </c>
      <c r="T165" s="6">
        <f>IF(Proiecte_finalizare!E165=Coordonatori_principali!$T$1,1-Cotutela!$AU165,0)</f>
        <v>0</v>
      </c>
      <c r="U165" s="6">
        <f>IF(Proiecte_finalizare!E165=Coordonatori_principali!$U$1,1-Cotutela!$AU165,0)</f>
        <v>0</v>
      </c>
      <c r="V165" s="6">
        <f>IF(Proiecte_finalizare!E165=Coordonatori_principali!$V$1,1-Cotutela!$AU165,0)</f>
        <v>0</v>
      </c>
      <c r="W165" s="6">
        <f>IF(Proiecte_finalizare!E165=Coordonatori_principali!$W$1,1-Cotutela!$AU165,0)</f>
        <v>0</v>
      </c>
      <c r="X165" s="6">
        <f>IF(Proiecte_finalizare!E165=Coordonatori_principali!$X$1,1-Cotutela!$AU165,0)</f>
        <v>0</v>
      </c>
      <c r="Y165" s="6">
        <f>IF(Proiecte_finalizare!E165=Coordonatori_principali!$Y$1,1-Cotutela!$AU165,0)</f>
        <v>0</v>
      </c>
      <c r="Z165" s="6">
        <f>IF(Proiecte_finalizare!E165=Coordonatori_principali!$Z$1,1-Cotutela!$AU165,0)</f>
        <v>0</v>
      </c>
      <c r="AA165" s="6">
        <f>IF(Proiecte_finalizare!E165=Coordonatori_principali!$AA$1,1-Cotutela!$AU165,0)</f>
        <v>0</v>
      </c>
      <c r="AB165" s="6">
        <f>IF(Proiecte_finalizare!E165=Coordonatori_principali!$AB$1,1-Cotutela!$AU165,0)</f>
        <v>0</v>
      </c>
      <c r="AC165" s="6">
        <f>IF(Proiecte_finalizare!E165=Coordonatori_principali!$AC$1,1-Cotutela!$AU165,0)</f>
        <v>0</v>
      </c>
      <c r="AD165" s="6">
        <f>IF(Proiecte_finalizare!E165=Coordonatori_principali!$AD$1,1-Cotutela!$AU165,0)</f>
        <v>0</v>
      </c>
    </row>
    <row r="166" spans="1:30" x14ac:dyDescent="0.3">
      <c r="A166">
        <f>Proiecte_finalizare!A166</f>
        <v>165</v>
      </c>
      <c r="B166" t="str">
        <f>Proiecte_finalizare!B166</f>
        <v>GEICU I. LUCIAN-IONUȚ</v>
      </c>
      <c r="C166" s="6">
        <f>IF(Proiecte_finalizare!E166=Coordonatori_principali!$C$1,1-Cotutela!$AU166,0)</f>
        <v>0</v>
      </c>
      <c r="D166" s="6">
        <f>IF(Proiecte_finalizare!E166=Coordonatori_principali!$D$1,1-Cotutela!$AU166,0)</f>
        <v>0</v>
      </c>
      <c r="E166" s="6">
        <f>IF(Proiecte_finalizare!E166=Coordonatori_principali!$E$1,1-Cotutela!$AU166,0)</f>
        <v>0</v>
      </c>
      <c r="F166" s="6">
        <f>IF(Proiecte_finalizare!E166=Coordonatori_principali!$F$1,1-Cotutela!$AU166,0)</f>
        <v>0</v>
      </c>
      <c r="G166" s="6">
        <f>IF(Proiecte_finalizare!E166=Coordonatori_principali!$G$1,1-Cotutela!$AU166,0)</f>
        <v>0</v>
      </c>
      <c r="H166" s="6">
        <f>IF(Proiecte_finalizare!E166=Coordonatori_principali!$H$1,1-Cotutela!$AU166,0)</f>
        <v>0</v>
      </c>
      <c r="I166" s="6">
        <f>IF(Proiecte_finalizare!E166=Coordonatori_principali!$I$1,1-Cotutela!$AU166,0)</f>
        <v>0</v>
      </c>
      <c r="J166" s="6">
        <f>IF(Proiecte_finalizare!E166=Coordonatori_principali!$J$1,1-Cotutela!$AU166,0)</f>
        <v>0</v>
      </c>
      <c r="K166" s="6">
        <f>IF(Proiecte_finalizare!E166=Coordonatori_principali!$K$1,1-Cotutela!$AU166,0)</f>
        <v>0</v>
      </c>
      <c r="L166" s="6">
        <f>IF(Proiecte_finalizare!E166=Coordonatori_principali!$L$1,1-Cotutela!$AU166,0)</f>
        <v>0</v>
      </c>
      <c r="M166" s="6">
        <f>IF(Proiecte_finalizare!E166=Coordonatori_principali!$M$1,1-Cotutela!$AU166,0)</f>
        <v>0</v>
      </c>
      <c r="N166" s="6">
        <f>IF(Proiecte_finalizare!E166=Coordonatori_principali!$N$1,1-Cotutela!$AU166,0)</f>
        <v>0</v>
      </c>
      <c r="O166" s="6">
        <f>IF(Proiecte_finalizare!E166=Coordonatori_principali!$O$1,1-Cotutela!$AU166,0)</f>
        <v>0</v>
      </c>
      <c r="P166" s="6">
        <f>IF(Proiecte_finalizare!E166=Coordonatori_principali!$P$1,1-Cotutela!$AU166,0)</f>
        <v>0</v>
      </c>
      <c r="Q166" s="6">
        <f>IF(Proiecte_finalizare!E166=Coordonatori_principali!$Q$1,1-Cotutela!$AU166,0)</f>
        <v>0</v>
      </c>
      <c r="R166" s="6">
        <f>IF(Proiecte_finalizare!E166=Coordonatori_principali!$R$1,1-Cotutela!$AU166,0)</f>
        <v>0</v>
      </c>
      <c r="S166" s="6">
        <f>IF(Proiecte_finalizare!E166=Coordonatori_principali!$S$1,1-Cotutela!$AU166,0)</f>
        <v>0</v>
      </c>
      <c r="T166" s="6">
        <f>IF(Proiecte_finalizare!E166=Coordonatori_principali!$T$1,1-Cotutela!$AU166,0)</f>
        <v>0</v>
      </c>
      <c r="U166" s="6">
        <f>IF(Proiecte_finalizare!E166=Coordonatori_principali!$U$1,1-Cotutela!$AU166,0)</f>
        <v>0</v>
      </c>
      <c r="V166" s="6">
        <f>IF(Proiecte_finalizare!E166=Coordonatori_principali!$V$1,1-Cotutela!$AU166,0)</f>
        <v>0</v>
      </c>
      <c r="W166" s="6">
        <f>IF(Proiecte_finalizare!E166=Coordonatori_principali!$W$1,1-Cotutela!$AU166,0)</f>
        <v>0</v>
      </c>
      <c r="X166" s="6">
        <f>IF(Proiecte_finalizare!E166=Coordonatori_principali!$X$1,1-Cotutela!$AU166,0)</f>
        <v>0</v>
      </c>
      <c r="Y166" s="6">
        <f>IF(Proiecte_finalizare!E166=Coordonatori_principali!$Y$1,1-Cotutela!$AU166,0)</f>
        <v>0</v>
      </c>
      <c r="Z166" s="6">
        <f>IF(Proiecte_finalizare!E166=Coordonatori_principali!$Z$1,1-Cotutela!$AU166,0)</f>
        <v>0</v>
      </c>
      <c r="AA166" s="6">
        <f>IF(Proiecte_finalizare!E166=Coordonatori_principali!$AA$1,1-Cotutela!$AU166,0)</f>
        <v>0</v>
      </c>
      <c r="AB166" s="6">
        <f>IF(Proiecte_finalizare!E166=Coordonatori_principali!$AB$1,1-Cotutela!$AU166,0)</f>
        <v>0</v>
      </c>
      <c r="AC166" s="6">
        <f>IF(Proiecte_finalizare!E166=Coordonatori_principali!$AC$1,1-Cotutela!$AU166,0)</f>
        <v>0</v>
      </c>
      <c r="AD166" s="6">
        <f>IF(Proiecte_finalizare!E166=Coordonatori_principali!$AD$1,1-Cotutela!$AU166,0)</f>
        <v>0</v>
      </c>
    </row>
    <row r="167" spans="1:30" x14ac:dyDescent="0.3">
      <c r="A167">
        <f>Proiecte_finalizare!A167</f>
        <v>166</v>
      </c>
      <c r="B167" t="str">
        <f>Proiecte_finalizare!B167</f>
        <v>IACOB V. MIHAI</v>
      </c>
      <c r="C167" s="6">
        <f>IF(Proiecte_finalizare!E167=Coordonatori_principali!$C$1,1-Cotutela!$AU167,0)</f>
        <v>1</v>
      </c>
      <c r="D167" s="6">
        <f>IF(Proiecte_finalizare!E167=Coordonatori_principali!$D$1,1-Cotutela!$AU167,0)</f>
        <v>0</v>
      </c>
      <c r="E167" s="6">
        <f>IF(Proiecte_finalizare!E167=Coordonatori_principali!$E$1,1-Cotutela!$AU167,0)</f>
        <v>0</v>
      </c>
      <c r="F167" s="6">
        <f>IF(Proiecte_finalizare!E167=Coordonatori_principali!$F$1,1-Cotutela!$AU167,0)</f>
        <v>0</v>
      </c>
      <c r="G167" s="6">
        <f>IF(Proiecte_finalizare!E167=Coordonatori_principali!$G$1,1-Cotutela!$AU167,0)</f>
        <v>0</v>
      </c>
      <c r="H167" s="6">
        <f>IF(Proiecte_finalizare!E167=Coordonatori_principali!$H$1,1-Cotutela!$AU167,0)</f>
        <v>0</v>
      </c>
      <c r="I167" s="6">
        <f>IF(Proiecte_finalizare!E167=Coordonatori_principali!$I$1,1-Cotutela!$AU167,0)</f>
        <v>0</v>
      </c>
      <c r="J167" s="6">
        <f>IF(Proiecte_finalizare!E167=Coordonatori_principali!$J$1,1-Cotutela!$AU167,0)</f>
        <v>0</v>
      </c>
      <c r="K167" s="6">
        <f>IF(Proiecte_finalizare!E167=Coordonatori_principali!$K$1,1-Cotutela!$AU167,0)</f>
        <v>0</v>
      </c>
      <c r="L167" s="6">
        <f>IF(Proiecte_finalizare!E167=Coordonatori_principali!$L$1,1-Cotutela!$AU167,0)</f>
        <v>0</v>
      </c>
      <c r="M167" s="6">
        <f>IF(Proiecte_finalizare!E167=Coordonatori_principali!$M$1,1-Cotutela!$AU167,0)</f>
        <v>0</v>
      </c>
      <c r="N167" s="6">
        <f>IF(Proiecte_finalizare!E167=Coordonatori_principali!$N$1,1-Cotutela!$AU167,0)</f>
        <v>0</v>
      </c>
      <c r="O167" s="6">
        <f>IF(Proiecte_finalizare!E167=Coordonatori_principali!$O$1,1-Cotutela!$AU167,0)</f>
        <v>0</v>
      </c>
      <c r="P167" s="6">
        <f>IF(Proiecte_finalizare!E167=Coordonatori_principali!$P$1,1-Cotutela!$AU167,0)</f>
        <v>0</v>
      </c>
      <c r="Q167" s="6">
        <f>IF(Proiecte_finalizare!E167=Coordonatori_principali!$Q$1,1-Cotutela!$AU167,0)</f>
        <v>0</v>
      </c>
      <c r="R167" s="6">
        <f>IF(Proiecte_finalizare!E167=Coordonatori_principali!$R$1,1-Cotutela!$AU167,0)</f>
        <v>0</v>
      </c>
      <c r="S167" s="6">
        <f>IF(Proiecte_finalizare!E167=Coordonatori_principali!$S$1,1-Cotutela!$AU167,0)</f>
        <v>0</v>
      </c>
      <c r="T167" s="6">
        <f>IF(Proiecte_finalizare!E167=Coordonatori_principali!$T$1,1-Cotutela!$AU167,0)</f>
        <v>0</v>
      </c>
      <c r="U167" s="6">
        <f>IF(Proiecte_finalizare!E167=Coordonatori_principali!$U$1,1-Cotutela!$AU167,0)</f>
        <v>0</v>
      </c>
      <c r="V167" s="6">
        <f>IF(Proiecte_finalizare!E167=Coordonatori_principali!$V$1,1-Cotutela!$AU167,0)</f>
        <v>0</v>
      </c>
      <c r="W167" s="6">
        <f>IF(Proiecte_finalizare!E167=Coordonatori_principali!$W$1,1-Cotutela!$AU167,0)</f>
        <v>0</v>
      </c>
      <c r="X167" s="6">
        <f>IF(Proiecte_finalizare!E167=Coordonatori_principali!$X$1,1-Cotutela!$AU167,0)</f>
        <v>0</v>
      </c>
      <c r="Y167" s="6">
        <f>IF(Proiecte_finalizare!E167=Coordonatori_principali!$Y$1,1-Cotutela!$AU167,0)</f>
        <v>0</v>
      </c>
      <c r="Z167" s="6">
        <f>IF(Proiecte_finalizare!E167=Coordonatori_principali!$Z$1,1-Cotutela!$AU167,0)</f>
        <v>0</v>
      </c>
      <c r="AA167" s="6">
        <f>IF(Proiecte_finalizare!E167=Coordonatori_principali!$AA$1,1-Cotutela!$AU167,0)</f>
        <v>0</v>
      </c>
      <c r="AB167" s="6">
        <f>IF(Proiecte_finalizare!E167=Coordonatori_principali!$AB$1,1-Cotutela!$AU167,0)</f>
        <v>0</v>
      </c>
      <c r="AC167" s="6">
        <f>IF(Proiecte_finalizare!E167=Coordonatori_principali!$AC$1,1-Cotutela!$AU167,0)</f>
        <v>0</v>
      </c>
      <c r="AD167" s="6">
        <f>IF(Proiecte_finalizare!E167=Coordonatori_principali!$AD$1,1-Cotutela!$AU167,0)</f>
        <v>0</v>
      </c>
    </row>
    <row r="168" spans="1:30" x14ac:dyDescent="0.3">
      <c r="A168">
        <f>Proiecte_finalizare!A168</f>
        <v>167</v>
      </c>
      <c r="B168" t="str">
        <f>Proiecte_finalizare!B168</f>
        <v>IONESCU N.-B. ALIN-NICUȘOR-IONUȚ</v>
      </c>
      <c r="C168" s="6">
        <f>IF(Proiecte_finalizare!E168=Coordonatori_principali!$C$1,1-Cotutela!$AU168,0)</f>
        <v>0</v>
      </c>
      <c r="D168" s="6">
        <f>IF(Proiecte_finalizare!E168=Coordonatori_principali!$D$1,1-Cotutela!$AU168,0)</f>
        <v>0</v>
      </c>
      <c r="E168" s="6">
        <f>IF(Proiecte_finalizare!E168=Coordonatori_principali!$E$1,1-Cotutela!$AU168,0)</f>
        <v>0</v>
      </c>
      <c r="F168" s="6">
        <f>IF(Proiecte_finalizare!E168=Coordonatori_principali!$F$1,1-Cotutela!$AU168,0)</f>
        <v>0</v>
      </c>
      <c r="G168" s="6">
        <f>IF(Proiecte_finalizare!E168=Coordonatori_principali!$G$1,1-Cotutela!$AU168,0)</f>
        <v>0</v>
      </c>
      <c r="H168" s="6">
        <f>IF(Proiecte_finalizare!E168=Coordonatori_principali!$H$1,1-Cotutela!$AU168,0)</f>
        <v>0</v>
      </c>
      <c r="I168" s="6">
        <f>IF(Proiecte_finalizare!E168=Coordonatori_principali!$I$1,1-Cotutela!$AU168,0)</f>
        <v>0</v>
      </c>
      <c r="J168" s="6">
        <f>IF(Proiecte_finalizare!E168=Coordonatori_principali!$J$1,1-Cotutela!$AU168,0)</f>
        <v>0</v>
      </c>
      <c r="K168" s="6">
        <f>IF(Proiecte_finalizare!E168=Coordonatori_principali!$K$1,1-Cotutela!$AU168,0)</f>
        <v>0</v>
      </c>
      <c r="L168" s="6">
        <f>IF(Proiecte_finalizare!E168=Coordonatori_principali!$L$1,1-Cotutela!$AU168,0)</f>
        <v>0</v>
      </c>
      <c r="M168" s="6">
        <f>IF(Proiecte_finalizare!E168=Coordonatori_principali!$M$1,1-Cotutela!$AU168,0)</f>
        <v>0</v>
      </c>
      <c r="N168" s="6">
        <f>IF(Proiecte_finalizare!E168=Coordonatori_principali!$N$1,1-Cotutela!$AU168,0)</f>
        <v>0</v>
      </c>
      <c r="O168" s="6">
        <f>IF(Proiecte_finalizare!E168=Coordonatori_principali!$O$1,1-Cotutela!$AU168,0)</f>
        <v>0</v>
      </c>
      <c r="P168" s="6">
        <f>IF(Proiecte_finalizare!E168=Coordonatori_principali!$P$1,1-Cotutela!$AU168,0)</f>
        <v>0</v>
      </c>
      <c r="Q168" s="6">
        <f>IF(Proiecte_finalizare!E168=Coordonatori_principali!$Q$1,1-Cotutela!$AU168,0)</f>
        <v>0</v>
      </c>
      <c r="R168" s="6">
        <f>IF(Proiecte_finalizare!E168=Coordonatori_principali!$R$1,1-Cotutela!$AU168,0)</f>
        <v>0</v>
      </c>
      <c r="S168" s="6">
        <f>IF(Proiecte_finalizare!E168=Coordonatori_principali!$S$1,1-Cotutela!$AU168,0)</f>
        <v>0</v>
      </c>
      <c r="T168" s="6">
        <f>IF(Proiecte_finalizare!E168=Coordonatori_principali!$T$1,1-Cotutela!$AU168,0)</f>
        <v>0</v>
      </c>
      <c r="U168" s="6">
        <f>IF(Proiecte_finalizare!E168=Coordonatori_principali!$U$1,1-Cotutela!$AU168,0)</f>
        <v>0</v>
      </c>
      <c r="V168" s="6">
        <f>IF(Proiecte_finalizare!E168=Coordonatori_principali!$V$1,1-Cotutela!$AU168,0)</f>
        <v>0</v>
      </c>
      <c r="W168" s="6">
        <f>IF(Proiecte_finalizare!E168=Coordonatori_principali!$W$1,1-Cotutela!$AU168,0)</f>
        <v>0</v>
      </c>
      <c r="X168" s="6">
        <f>IF(Proiecte_finalizare!E168=Coordonatori_principali!$X$1,1-Cotutela!$AU168,0)</f>
        <v>0</v>
      </c>
      <c r="Y168" s="6">
        <f>IF(Proiecte_finalizare!E168=Coordonatori_principali!$Y$1,1-Cotutela!$AU168,0)</f>
        <v>0</v>
      </c>
      <c r="Z168" s="6">
        <f>IF(Proiecte_finalizare!E168=Coordonatori_principali!$Z$1,1-Cotutela!$AU168,0)</f>
        <v>0</v>
      </c>
      <c r="AA168" s="6">
        <f>IF(Proiecte_finalizare!E168=Coordonatori_principali!$AA$1,1-Cotutela!$AU168,0)</f>
        <v>0</v>
      </c>
      <c r="AB168" s="6">
        <f>IF(Proiecte_finalizare!E168=Coordonatori_principali!$AB$1,1-Cotutela!$AU168,0)</f>
        <v>0</v>
      </c>
      <c r="AC168" s="6">
        <f>IF(Proiecte_finalizare!E168=Coordonatori_principali!$AC$1,1-Cotutela!$AU168,0)</f>
        <v>0</v>
      </c>
      <c r="AD168" s="6">
        <f>IF(Proiecte_finalizare!E168=Coordonatori_principali!$AD$1,1-Cotutela!$AU168,0)</f>
        <v>0</v>
      </c>
    </row>
    <row r="169" spans="1:30" x14ac:dyDescent="0.3">
      <c r="A169">
        <f>Proiecte_finalizare!A169</f>
        <v>168</v>
      </c>
      <c r="B169" t="str">
        <f>Proiecte_finalizare!B169</f>
        <v>IORDACHE F. ANDREEA-FLORENTINA</v>
      </c>
      <c r="C169" s="6">
        <f>IF(Proiecte_finalizare!E169=Coordonatori_principali!$C$1,1-Cotutela!$AU169,0)</f>
        <v>0</v>
      </c>
      <c r="D169" s="6">
        <f>IF(Proiecte_finalizare!E169=Coordonatori_principali!$D$1,1-Cotutela!$AU169,0)</f>
        <v>0</v>
      </c>
      <c r="E169" s="6">
        <f>IF(Proiecte_finalizare!E169=Coordonatori_principali!$E$1,1-Cotutela!$AU169,0)</f>
        <v>0</v>
      </c>
      <c r="F169" s="6">
        <f>IF(Proiecte_finalizare!E169=Coordonatori_principali!$F$1,1-Cotutela!$AU169,0)</f>
        <v>0</v>
      </c>
      <c r="G169" s="6">
        <f>IF(Proiecte_finalizare!E169=Coordonatori_principali!$G$1,1-Cotutela!$AU169,0)</f>
        <v>0</v>
      </c>
      <c r="H169" s="6">
        <f>IF(Proiecte_finalizare!E169=Coordonatori_principali!$H$1,1-Cotutela!$AU169,0)</f>
        <v>0</v>
      </c>
      <c r="I169" s="6">
        <f>IF(Proiecte_finalizare!E169=Coordonatori_principali!$I$1,1-Cotutela!$AU169,0)</f>
        <v>0</v>
      </c>
      <c r="J169" s="6">
        <f>IF(Proiecte_finalizare!E169=Coordonatori_principali!$J$1,1-Cotutela!$AU169,0)</f>
        <v>0</v>
      </c>
      <c r="K169" s="6">
        <f>IF(Proiecte_finalizare!E169=Coordonatori_principali!$K$1,1-Cotutela!$AU169,0)</f>
        <v>0</v>
      </c>
      <c r="L169" s="6">
        <f>IF(Proiecte_finalizare!E169=Coordonatori_principali!$L$1,1-Cotutela!$AU169,0)</f>
        <v>0</v>
      </c>
      <c r="M169" s="6">
        <f>IF(Proiecte_finalizare!E169=Coordonatori_principali!$M$1,1-Cotutela!$AU169,0)</f>
        <v>0</v>
      </c>
      <c r="N169" s="6">
        <f>IF(Proiecte_finalizare!E169=Coordonatori_principali!$N$1,1-Cotutela!$AU169,0)</f>
        <v>0</v>
      </c>
      <c r="O169" s="6">
        <f>IF(Proiecte_finalizare!E169=Coordonatori_principali!$O$1,1-Cotutela!$AU169,0)</f>
        <v>0</v>
      </c>
      <c r="P169" s="6">
        <f>IF(Proiecte_finalizare!E169=Coordonatori_principali!$P$1,1-Cotutela!$AU169,0)</f>
        <v>0</v>
      </c>
      <c r="Q169" s="6">
        <f>IF(Proiecte_finalizare!E169=Coordonatori_principali!$Q$1,1-Cotutela!$AU169,0)</f>
        <v>0</v>
      </c>
      <c r="R169" s="6">
        <f>IF(Proiecte_finalizare!E169=Coordonatori_principali!$R$1,1-Cotutela!$AU169,0)</f>
        <v>0</v>
      </c>
      <c r="S169" s="6">
        <f>IF(Proiecte_finalizare!E169=Coordonatori_principali!$S$1,1-Cotutela!$AU169,0)</f>
        <v>0</v>
      </c>
      <c r="T169" s="6">
        <f>IF(Proiecte_finalizare!E169=Coordonatori_principali!$T$1,1-Cotutela!$AU169,0)</f>
        <v>0</v>
      </c>
      <c r="U169" s="6">
        <f>IF(Proiecte_finalizare!E169=Coordonatori_principali!$U$1,1-Cotutela!$AU169,0)</f>
        <v>0</v>
      </c>
      <c r="V169" s="6">
        <f>IF(Proiecte_finalizare!E169=Coordonatori_principali!$V$1,1-Cotutela!$AU169,0)</f>
        <v>0</v>
      </c>
      <c r="W169" s="6">
        <f>IF(Proiecte_finalizare!E169=Coordonatori_principali!$W$1,1-Cotutela!$AU169,0)</f>
        <v>0</v>
      </c>
      <c r="X169" s="6">
        <f>IF(Proiecte_finalizare!E169=Coordonatori_principali!$X$1,1-Cotutela!$AU169,0)</f>
        <v>1</v>
      </c>
      <c r="Y169" s="6">
        <f>IF(Proiecte_finalizare!E169=Coordonatori_principali!$Y$1,1-Cotutela!$AU169,0)</f>
        <v>0</v>
      </c>
      <c r="Z169" s="6">
        <f>IF(Proiecte_finalizare!E169=Coordonatori_principali!$Z$1,1-Cotutela!$AU169,0)</f>
        <v>0</v>
      </c>
      <c r="AA169" s="6">
        <f>IF(Proiecte_finalizare!E169=Coordonatori_principali!$AA$1,1-Cotutela!$AU169,0)</f>
        <v>0</v>
      </c>
      <c r="AB169" s="6">
        <f>IF(Proiecte_finalizare!E169=Coordonatori_principali!$AB$1,1-Cotutela!$AU169,0)</f>
        <v>0</v>
      </c>
      <c r="AC169" s="6">
        <f>IF(Proiecte_finalizare!E169=Coordonatori_principali!$AC$1,1-Cotutela!$AU169,0)</f>
        <v>0</v>
      </c>
      <c r="AD169" s="6">
        <f>IF(Proiecte_finalizare!E169=Coordonatori_principali!$AD$1,1-Cotutela!$AU169,0)</f>
        <v>0</v>
      </c>
    </row>
    <row r="170" spans="1:30" x14ac:dyDescent="0.3">
      <c r="A170">
        <f>Proiecte_finalizare!A170</f>
        <v>169</v>
      </c>
      <c r="B170" t="str">
        <f>Proiecte_finalizare!B170</f>
        <v>MĂRUNTU P. ALEXANDRU</v>
      </c>
      <c r="C170" s="6">
        <f>IF(Proiecte_finalizare!E170=Coordonatori_principali!$C$1,1-Cotutela!$AU170,0)</f>
        <v>0</v>
      </c>
      <c r="D170" s="6">
        <f>IF(Proiecte_finalizare!E170=Coordonatori_principali!$D$1,1-Cotutela!$AU170,0)</f>
        <v>0</v>
      </c>
      <c r="E170" s="6">
        <f>IF(Proiecte_finalizare!E170=Coordonatori_principali!$E$1,1-Cotutela!$AU170,0)</f>
        <v>0</v>
      </c>
      <c r="F170" s="6">
        <f>IF(Proiecte_finalizare!E170=Coordonatori_principali!$F$1,1-Cotutela!$AU170,0)</f>
        <v>0</v>
      </c>
      <c r="G170" s="6">
        <f>IF(Proiecte_finalizare!E170=Coordonatori_principali!$G$1,1-Cotutela!$AU170,0)</f>
        <v>0</v>
      </c>
      <c r="H170" s="6">
        <f>IF(Proiecte_finalizare!E170=Coordonatori_principali!$H$1,1-Cotutela!$AU170,0)</f>
        <v>0</v>
      </c>
      <c r="I170" s="6">
        <f>IF(Proiecte_finalizare!E170=Coordonatori_principali!$I$1,1-Cotutela!$AU170,0)</f>
        <v>0</v>
      </c>
      <c r="J170" s="6">
        <f>IF(Proiecte_finalizare!E170=Coordonatori_principali!$J$1,1-Cotutela!$AU170,0)</f>
        <v>0</v>
      </c>
      <c r="K170" s="6">
        <f>IF(Proiecte_finalizare!E170=Coordonatori_principali!$K$1,1-Cotutela!$AU170,0)</f>
        <v>0</v>
      </c>
      <c r="L170" s="6">
        <f>IF(Proiecte_finalizare!E170=Coordonatori_principali!$L$1,1-Cotutela!$AU170,0)</f>
        <v>0</v>
      </c>
      <c r="M170" s="6">
        <f>IF(Proiecte_finalizare!E170=Coordonatori_principali!$M$1,1-Cotutela!$AU170,0)</f>
        <v>0</v>
      </c>
      <c r="N170" s="6">
        <f>IF(Proiecte_finalizare!E170=Coordonatori_principali!$N$1,1-Cotutela!$AU170,0)</f>
        <v>0</v>
      </c>
      <c r="O170" s="6">
        <f>IF(Proiecte_finalizare!E170=Coordonatori_principali!$O$1,1-Cotutela!$AU170,0)</f>
        <v>0</v>
      </c>
      <c r="P170" s="6">
        <f>IF(Proiecte_finalizare!E170=Coordonatori_principali!$P$1,1-Cotutela!$AU170,0)</f>
        <v>0</v>
      </c>
      <c r="Q170" s="6">
        <f>IF(Proiecte_finalizare!E170=Coordonatori_principali!$Q$1,1-Cotutela!$AU170,0)</f>
        <v>0</v>
      </c>
      <c r="R170" s="6">
        <f>IF(Proiecte_finalizare!E170=Coordonatori_principali!$R$1,1-Cotutela!$AU170,0)</f>
        <v>0</v>
      </c>
      <c r="S170" s="6">
        <f>IF(Proiecte_finalizare!E170=Coordonatori_principali!$S$1,1-Cotutela!$AU170,0)</f>
        <v>0</v>
      </c>
      <c r="T170" s="6">
        <f>IF(Proiecte_finalizare!E170=Coordonatori_principali!$T$1,1-Cotutela!$AU170,0)</f>
        <v>0</v>
      </c>
      <c r="U170" s="6">
        <f>IF(Proiecte_finalizare!E170=Coordonatori_principali!$U$1,1-Cotutela!$AU170,0)</f>
        <v>0</v>
      </c>
      <c r="V170" s="6">
        <f>IF(Proiecte_finalizare!E170=Coordonatori_principali!$V$1,1-Cotutela!$AU170,0)</f>
        <v>0</v>
      </c>
      <c r="W170" s="6">
        <f>IF(Proiecte_finalizare!E170=Coordonatori_principali!$W$1,1-Cotutela!$AU170,0)</f>
        <v>0</v>
      </c>
      <c r="X170" s="6">
        <f>IF(Proiecte_finalizare!E170=Coordonatori_principali!$X$1,1-Cotutela!$AU170,0)</f>
        <v>0</v>
      </c>
      <c r="Y170" s="6">
        <f>IF(Proiecte_finalizare!E170=Coordonatori_principali!$Y$1,1-Cotutela!$AU170,0)</f>
        <v>0</v>
      </c>
      <c r="Z170" s="6">
        <f>IF(Proiecte_finalizare!E170=Coordonatori_principali!$Z$1,1-Cotutela!$AU170,0)</f>
        <v>0</v>
      </c>
      <c r="AA170" s="6">
        <f>IF(Proiecte_finalizare!E170=Coordonatori_principali!$AA$1,1-Cotutela!$AU170,0)</f>
        <v>0</v>
      </c>
      <c r="AB170" s="6">
        <f>IF(Proiecte_finalizare!E170=Coordonatori_principali!$AB$1,1-Cotutela!$AU170,0)</f>
        <v>0</v>
      </c>
      <c r="AC170" s="6">
        <f>IF(Proiecte_finalizare!E170=Coordonatori_principali!$AC$1,1-Cotutela!$AU170,0)</f>
        <v>0</v>
      </c>
      <c r="AD170" s="6">
        <f>IF(Proiecte_finalizare!E170=Coordonatori_principali!$AD$1,1-Cotutela!$AU170,0)</f>
        <v>0</v>
      </c>
    </row>
    <row r="171" spans="1:30" x14ac:dyDescent="0.3">
      <c r="A171">
        <f>Proiecte_finalizare!A171</f>
        <v>170</v>
      </c>
      <c r="B171" t="str">
        <f>Proiecte_finalizare!B171</f>
        <v>MIHAI G. DANIEL-ALEXANDRU</v>
      </c>
      <c r="C171" s="6">
        <f>IF(Proiecte_finalizare!E171=Coordonatori_principali!$C$1,1-Cotutela!$AU171,0)</f>
        <v>0</v>
      </c>
      <c r="D171" s="6">
        <f>IF(Proiecte_finalizare!E171=Coordonatori_principali!$D$1,1-Cotutela!$AU171,0)</f>
        <v>0</v>
      </c>
      <c r="E171" s="6">
        <f>IF(Proiecte_finalizare!E171=Coordonatori_principali!$E$1,1-Cotutela!$AU171,0)</f>
        <v>0</v>
      </c>
      <c r="F171" s="6">
        <f>IF(Proiecte_finalizare!E171=Coordonatori_principali!$F$1,1-Cotutela!$AU171,0)</f>
        <v>0</v>
      </c>
      <c r="G171" s="6">
        <f>IF(Proiecte_finalizare!E171=Coordonatori_principali!$G$1,1-Cotutela!$AU171,0)</f>
        <v>0</v>
      </c>
      <c r="H171" s="6">
        <f>IF(Proiecte_finalizare!E171=Coordonatori_principali!$H$1,1-Cotutela!$AU171,0)</f>
        <v>0</v>
      </c>
      <c r="I171" s="6">
        <f>IF(Proiecte_finalizare!E171=Coordonatori_principali!$I$1,1-Cotutela!$AU171,0)</f>
        <v>0</v>
      </c>
      <c r="J171" s="6">
        <f>IF(Proiecte_finalizare!E171=Coordonatori_principali!$J$1,1-Cotutela!$AU171,0)</f>
        <v>0</v>
      </c>
      <c r="K171" s="6">
        <f>IF(Proiecte_finalizare!E171=Coordonatori_principali!$K$1,1-Cotutela!$AU171,0)</f>
        <v>0</v>
      </c>
      <c r="L171" s="6">
        <f>IF(Proiecte_finalizare!E171=Coordonatori_principali!$L$1,1-Cotutela!$AU171,0)</f>
        <v>0</v>
      </c>
      <c r="M171" s="6">
        <f>IF(Proiecte_finalizare!E171=Coordonatori_principali!$M$1,1-Cotutela!$AU171,0)</f>
        <v>0</v>
      </c>
      <c r="N171" s="6">
        <f>IF(Proiecte_finalizare!E171=Coordonatori_principali!$N$1,1-Cotutela!$AU171,0)</f>
        <v>0</v>
      </c>
      <c r="O171" s="6">
        <f>IF(Proiecte_finalizare!E171=Coordonatori_principali!$O$1,1-Cotutela!$AU171,0)</f>
        <v>0</v>
      </c>
      <c r="P171" s="6">
        <f>IF(Proiecte_finalizare!E171=Coordonatori_principali!$P$1,1-Cotutela!$AU171,0)</f>
        <v>0</v>
      </c>
      <c r="Q171" s="6">
        <f>IF(Proiecte_finalizare!E171=Coordonatori_principali!$Q$1,1-Cotutela!$AU171,0)</f>
        <v>0</v>
      </c>
      <c r="R171" s="6">
        <f>IF(Proiecte_finalizare!E171=Coordonatori_principali!$R$1,1-Cotutela!$AU171,0)</f>
        <v>0</v>
      </c>
      <c r="S171" s="6">
        <f>IF(Proiecte_finalizare!E171=Coordonatori_principali!$S$1,1-Cotutela!$AU171,0)</f>
        <v>0</v>
      </c>
      <c r="T171" s="6">
        <f>IF(Proiecte_finalizare!E171=Coordonatori_principali!$T$1,1-Cotutela!$AU171,0)</f>
        <v>0</v>
      </c>
      <c r="U171" s="6">
        <f>IF(Proiecte_finalizare!E171=Coordonatori_principali!$U$1,1-Cotutela!$AU171,0)</f>
        <v>0</v>
      </c>
      <c r="V171" s="6">
        <f>IF(Proiecte_finalizare!E171=Coordonatori_principali!$V$1,1-Cotutela!$AU171,0)</f>
        <v>0</v>
      </c>
      <c r="W171" s="6">
        <f>IF(Proiecte_finalizare!E171=Coordonatori_principali!$W$1,1-Cotutela!$AU171,0)</f>
        <v>0</v>
      </c>
      <c r="X171" s="6">
        <f>IF(Proiecte_finalizare!E171=Coordonatori_principali!$X$1,1-Cotutela!$AU171,0)</f>
        <v>0</v>
      </c>
      <c r="Y171" s="6">
        <f>IF(Proiecte_finalizare!E171=Coordonatori_principali!$Y$1,1-Cotutela!$AU171,0)</f>
        <v>0</v>
      </c>
      <c r="Z171" s="6">
        <f>IF(Proiecte_finalizare!E171=Coordonatori_principali!$Z$1,1-Cotutela!$AU171,0)</f>
        <v>0</v>
      </c>
      <c r="AA171" s="6">
        <f>IF(Proiecte_finalizare!E171=Coordonatori_principali!$AA$1,1-Cotutela!$AU171,0)</f>
        <v>0</v>
      </c>
      <c r="AB171" s="6">
        <f>IF(Proiecte_finalizare!E171=Coordonatori_principali!$AB$1,1-Cotutela!$AU171,0)</f>
        <v>0</v>
      </c>
      <c r="AC171" s="6">
        <f>IF(Proiecte_finalizare!E171=Coordonatori_principali!$AC$1,1-Cotutela!$AU171,0)</f>
        <v>0</v>
      </c>
      <c r="AD171" s="6">
        <f>IF(Proiecte_finalizare!E171=Coordonatori_principali!$AD$1,1-Cotutela!$AU171,0)</f>
        <v>0</v>
      </c>
    </row>
    <row r="172" spans="1:30" x14ac:dyDescent="0.3">
      <c r="A172">
        <f>Proiecte_finalizare!A172</f>
        <v>171</v>
      </c>
      <c r="B172" t="str">
        <f>Proiecte_finalizare!B172</f>
        <v>MÜLLER C. MUGUR-CRISTIAN</v>
      </c>
      <c r="C172" s="6">
        <f>IF(Proiecte_finalizare!E172=Coordonatori_principali!$C$1,1-Cotutela!$AU172,0)</f>
        <v>0</v>
      </c>
      <c r="D172" s="6">
        <f>IF(Proiecte_finalizare!E172=Coordonatori_principali!$D$1,1-Cotutela!$AU172,0)</f>
        <v>0</v>
      </c>
      <c r="E172" s="6">
        <f>IF(Proiecte_finalizare!E172=Coordonatori_principali!$E$1,1-Cotutela!$AU172,0)</f>
        <v>0</v>
      </c>
      <c r="F172" s="6">
        <f>IF(Proiecte_finalizare!E172=Coordonatori_principali!$F$1,1-Cotutela!$AU172,0)</f>
        <v>0</v>
      </c>
      <c r="G172" s="6">
        <f>IF(Proiecte_finalizare!E172=Coordonatori_principali!$G$1,1-Cotutela!$AU172,0)</f>
        <v>0</v>
      </c>
      <c r="H172" s="6">
        <f>IF(Proiecte_finalizare!E172=Coordonatori_principali!$H$1,1-Cotutela!$AU172,0)</f>
        <v>0</v>
      </c>
      <c r="I172" s="6">
        <f>IF(Proiecte_finalizare!E172=Coordonatori_principali!$I$1,1-Cotutela!$AU172,0)</f>
        <v>0</v>
      </c>
      <c r="J172" s="6">
        <f>IF(Proiecte_finalizare!E172=Coordonatori_principali!$J$1,1-Cotutela!$AU172,0)</f>
        <v>0</v>
      </c>
      <c r="K172" s="6">
        <f>IF(Proiecte_finalizare!E172=Coordonatori_principali!$K$1,1-Cotutela!$AU172,0)</f>
        <v>0</v>
      </c>
      <c r="L172" s="6">
        <f>IF(Proiecte_finalizare!E172=Coordonatori_principali!$L$1,1-Cotutela!$AU172,0)</f>
        <v>0</v>
      </c>
      <c r="M172" s="6">
        <f>IF(Proiecte_finalizare!E172=Coordonatori_principali!$M$1,1-Cotutela!$AU172,0)</f>
        <v>0</v>
      </c>
      <c r="N172" s="6">
        <f>IF(Proiecte_finalizare!E172=Coordonatori_principali!$N$1,1-Cotutela!$AU172,0)</f>
        <v>0</v>
      </c>
      <c r="O172" s="6">
        <f>IF(Proiecte_finalizare!E172=Coordonatori_principali!$O$1,1-Cotutela!$AU172,0)</f>
        <v>0</v>
      </c>
      <c r="P172" s="6">
        <f>IF(Proiecte_finalizare!E172=Coordonatori_principali!$P$1,1-Cotutela!$AU172,0)</f>
        <v>0</v>
      </c>
      <c r="Q172" s="6">
        <f>IF(Proiecte_finalizare!E172=Coordonatori_principali!$Q$1,1-Cotutela!$AU172,0)</f>
        <v>0</v>
      </c>
      <c r="R172" s="6">
        <f>IF(Proiecte_finalizare!E172=Coordonatori_principali!$R$1,1-Cotutela!$AU172,0)</f>
        <v>0</v>
      </c>
      <c r="S172" s="6">
        <f>IF(Proiecte_finalizare!E172=Coordonatori_principali!$S$1,1-Cotutela!$AU172,0)</f>
        <v>0</v>
      </c>
      <c r="T172" s="6">
        <f>IF(Proiecte_finalizare!E172=Coordonatori_principali!$T$1,1-Cotutela!$AU172,0)</f>
        <v>0</v>
      </c>
      <c r="U172" s="6">
        <f>IF(Proiecte_finalizare!E172=Coordonatori_principali!$U$1,1-Cotutela!$AU172,0)</f>
        <v>0</v>
      </c>
      <c r="V172" s="6">
        <f>IF(Proiecte_finalizare!E172=Coordonatori_principali!$V$1,1-Cotutela!$AU172,0)</f>
        <v>0</v>
      </c>
      <c r="W172" s="6">
        <f>IF(Proiecte_finalizare!E172=Coordonatori_principali!$W$1,1-Cotutela!$AU172,0)</f>
        <v>0</v>
      </c>
      <c r="X172" s="6">
        <f>IF(Proiecte_finalizare!E172=Coordonatori_principali!$X$1,1-Cotutela!$AU172,0)</f>
        <v>0</v>
      </c>
      <c r="Y172" s="6">
        <f>IF(Proiecte_finalizare!E172=Coordonatori_principali!$Y$1,1-Cotutela!$AU172,0)</f>
        <v>0</v>
      </c>
      <c r="Z172" s="6">
        <f>IF(Proiecte_finalizare!E172=Coordonatori_principali!$Z$1,1-Cotutela!$AU172,0)</f>
        <v>0</v>
      </c>
      <c r="AA172" s="6">
        <f>IF(Proiecte_finalizare!E172=Coordonatori_principali!$AA$1,1-Cotutela!$AU172,0)</f>
        <v>0</v>
      </c>
      <c r="AB172" s="6">
        <f>IF(Proiecte_finalizare!E172=Coordonatori_principali!$AB$1,1-Cotutela!$AU172,0)</f>
        <v>0</v>
      </c>
      <c r="AC172" s="6">
        <f>IF(Proiecte_finalizare!E172=Coordonatori_principali!$AC$1,1-Cotutela!$AU172,0)</f>
        <v>0</v>
      </c>
      <c r="AD172" s="6">
        <f>IF(Proiecte_finalizare!E172=Coordonatori_principali!$AD$1,1-Cotutela!$AU172,0)</f>
        <v>0</v>
      </c>
    </row>
    <row r="173" spans="1:30" x14ac:dyDescent="0.3">
      <c r="A173">
        <f>Proiecte_finalizare!A173</f>
        <v>172</v>
      </c>
      <c r="B173" t="str">
        <f>Proiecte_finalizare!B173</f>
        <v>PANĂ M.-S. ALIN-ȘTEFAN</v>
      </c>
      <c r="C173" s="6">
        <f>IF(Proiecte_finalizare!E173=Coordonatori_principali!$C$1,1-Cotutela!$AU173,0)</f>
        <v>0</v>
      </c>
      <c r="D173" s="6">
        <f>IF(Proiecte_finalizare!E173=Coordonatori_principali!$D$1,1-Cotutela!$AU173,0)</f>
        <v>0</v>
      </c>
      <c r="E173" s="6">
        <f>IF(Proiecte_finalizare!E173=Coordonatori_principali!$E$1,1-Cotutela!$AU173,0)</f>
        <v>0</v>
      </c>
      <c r="F173" s="6">
        <f>IF(Proiecte_finalizare!E173=Coordonatori_principali!$F$1,1-Cotutela!$AU173,0)</f>
        <v>0</v>
      </c>
      <c r="G173" s="6">
        <f>IF(Proiecte_finalizare!E173=Coordonatori_principali!$G$1,1-Cotutela!$AU173,0)</f>
        <v>0</v>
      </c>
      <c r="H173" s="6">
        <f>IF(Proiecte_finalizare!E173=Coordonatori_principali!$H$1,1-Cotutela!$AU173,0)</f>
        <v>0</v>
      </c>
      <c r="I173" s="6">
        <f>IF(Proiecte_finalizare!E173=Coordonatori_principali!$I$1,1-Cotutela!$AU173,0)</f>
        <v>0</v>
      </c>
      <c r="J173" s="6">
        <f>IF(Proiecte_finalizare!E173=Coordonatori_principali!$J$1,1-Cotutela!$AU173,0)</f>
        <v>0</v>
      </c>
      <c r="K173" s="6">
        <f>IF(Proiecte_finalizare!E173=Coordonatori_principali!$K$1,1-Cotutela!$AU173,0)</f>
        <v>0</v>
      </c>
      <c r="L173" s="6">
        <f>IF(Proiecte_finalizare!E173=Coordonatori_principali!$L$1,1-Cotutela!$AU173,0)</f>
        <v>0</v>
      </c>
      <c r="M173" s="6">
        <f>IF(Proiecte_finalizare!E173=Coordonatori_principali!$M$1,1-Cotutela!$AU173,0)</f>
        <v>0</v>
      </c>
      <c r="N173" s="6">
        <f>IF(Proiecte_finalizare!E173=Coordonatori_principali!$N$1,1-Cotutela!$AU173,0)</f>
        <v>0</v>
      </c>
      <c r="O173" s="6">
        <f>IF(Proiecte_finalizare!E173=Coordonatori_principali!$O$1,1-Cotutela!$AU173,0)</f>
        <v>0</v>
      </c>
      <c r="P173" s="6">
        <f>IF(Proiecte_finalizare!E173=Coordonatori_principali!$P$1,1-Cotutela!$AU173,0)</f>
        <v>0</v>
      </c>
      <c r="Q173" s="6">
        <f>IF(Proiecte_finalizare!E173=Coordonatori_principali!$Q$1,1-Cotutela!$AU173,0)</f>
        <v>0</v>
      </c>
      <c r="R173" s="6">
        <f>IF(Proiecte_finalizare!E173=Coordonatori_principali!$R$1,1-Cotutela!$AU173,0)</f>
        <v>0</v>
      </c>
      <c r="S173" s="6">
        <f>IF(Proiecte_finalizare!E173=Coordonatori_principali!$S$1,1-Cotutela!$AU173,0)</f>
        <v>0</v>
      </c>
      <c r="T173" s="6">
        <f>IF(Proiecte_finalizare!E173=Coordonatori_principali!$T$1,1-Cotutela!$AU173,0)</f>
        <v>0</v>
      </c>
      <c r="U173" s="6">
        <f>IF(Proiecte_finalizare!E173=Coordonatori_principali!$U$1,1-Cotutela!$AU173,0)</f>
        <v>0</v>
      </c>
      <c r="V173" s="6">
        <f>IF(Proiecte_finalizare!E173=Coordonatori_principali!$V$1,1-Cotutela!$AU173,0)</f>
        <v>0</v>
      </c>
      <c r="W173" s="6">
        <f>IF(Proiecte_finalizare!E173=Coordonatori_principali!$W$1,1-Cotutela!$AU173,0)</f>
        <v>0</v>
      </c>
      <c r="X173" s="6">
        <f>IF(Proiecte_finalizare!E173=Coordonatori_principali!$X$1,1-Cotutela!$AU173,0)</f>
        <v>0</v>
      </c>
      <c r="Y173" s="6">
        <f>IF(Proiecte_finalizare!E173=Coordonatori_principali!$Y$1,1-Cotutela!$AU173,0)</f>
        <v>0</v>
      </c>
      <c r="Z173" s="6">
        <f>IF(Proiecte_finalizare!E173=Coordonatori_principali!$Z$1,1-Cotutela!$AU173,0)</f>
        <v>0</v>
      </c>
      <c r="AA173" s="6">
        <f>IF(Proiecte_finalizare!E173=Coordonatori_principali!$AA$1,1-Cotutela!$AU173,0)</f>
        <v>0</v>
      </c>
      <c r="AB173" s="6">
        <f>IF(Proiecte_finalizare!E173=Coordonatori_principali!$AB$1,1-Cotutela!$AU173,0)</f>
        <v>0</v>
      </c>
      <c r="AC173" s="6">
        <f>IF(Proiecte_finalizare!E173=Coordonatori_principali!$AC$1,1-Cotutela!$AU173,0)</f>
        <v>0</v>
      </c>
      <c r="AD173" s="6">
        <f>IF(Proiecte_finalizare!E173=Coordonatori_principali!$AD$1,1-Cotutela!$AU173,0)</f>
        <v>0</v>
      </c>
    </row>
    <row r="174" spans="1:30" x14ac:dyDescent="0.3">
      <c r="A174">
        <f>Proiecte_finalizare!A174</f>
        <v>173</v>
      </c>
      <c r="B174" t="str">
        <f>Proiecte_finalizare!B174</f>
        <v>PASERE I.-M. ALEXANDRU-CONSTANTIN</v>
      </c>
      <c r="C174" s="6">
        <f>IF(Proiecte_finalizare!E174=Coordonatori_principali!$C$1,1-Cotutela!$AU174,0)</f>
        <v>0</v>
      </c>
      <c r="D174" s="6">
        <f>IF(Proiecte_finalizare!E174=Coordonatori_principali!$D$1,1-Cotutela!$AU174,0)</f>
        <v>0</v>
      </c>
      <c r="E174" s="6">
        <f>IF(Proiecte_finalizare!E174=Coordonatori_principali!$E$1,1-Cotutela!$AU174,0)</f>
        <v>0</v>
      </c>
      <c r="F174" s="6">
        <f>IF(Proiecte_finalizare!E174=Coordonatori_principali!$F$1,1-Cotutela!$AU174,0)</f>
        <v>0</v>
      </c>
      <c r="G174" s="6">
        <f>IF(Proiecte_finalizare!E174=Coordonatori_principali!$G$1,1-Cotutela!$AU174,0)</f>
        <v>0</v>
      </c>
      <c r="H174" s="6">
        <f>IF(Proiecte_finalizare!E174=Coordonatori_principali!$H$1,1-Cotutela!$AU174,0)</f>
        <v>0</v>
      </c>
      <c r="I174" s="6">
        <f>IF(Proiecte_finalizare!E174=Coordonatori_principali!$I$1,1-Cotutela!$AU174,0)</f>
        <v>0</v>
      </c>
      <c r="J174" s="6">
        <f>IF(Proiecte_finalizare!E174=Coordonatori_principali!$J$1,1-Cotutela!$AU174,0)</f>
        <v>0</v>
      </c>
      <c r="K174" s="6">
        <f>IF(Proiecte_finalizare!E174=Coordonatori_principali!$K$1,1-Cotutela!$AU174,0)</f>
        <v>0</v>
      </c>
      <c r="L174" s="6">
        <f>IF(Proiecte_finalizare!E174=Coordonatori_principali!$L$1,1-Cotutela!$AU174,0)</f>
        <v>0</v>
      </c>
      <c r="M174" s="6">
        <f>IF(Proiecte_finalizare!E174=Coordonatori_principali!$M$1,1-Cotutela!$AU174,0)</f>
        <v>0</v>
      </c>
      <c r="N174" s="6">
        <f>IF(Proiecte_finalizare!E174=Coordonatori_principali!$N$1,1-Cotutela!$AU174,0)</f>
        <v>0</v>
      </c>
      <c r="O174" s="6">
        <f>IF(Proiecte_finalizare!E174=Coordonatori_principali!$O$1,1-Cotutela!$AU174,0)</f>
        <v>0</v>
      </c>
      <c r="P174" s="6">
        <f>IF(Proiecte_finalizare!E174=Coordonatori_principali!$P$1,1-Cotutela!$AU174,0)</f>
        <v>0</v>
      </c>
      <c r="Q174" s="6">
        <f>IF(Proiecte_finalizare!E174=Coordonatori_principali!$Q$1,1-Cotutela!$AU174,0)</f>
        <v>0</v>
      </c>
      <c r="R174" s="6">
        <f>IF(Proiecte_finalizare!E174=Coordonatori_principali!$R$1,1-Cotutela!$AU174,0)</f>
        <v>0</v>
      </c>
      <c r="S174" s="6">
        <f>IF(Proiecte_finalizare!E174=Coordonatori_principali!$S$1,1-Cotutela!$AU174,0)</f>
        <v>0</v>
      </c>
      <c r="T174" s="6">
        <f>IF(Proiecte_finalizare!E174=Coordonatori_principali!$T$1,1-Cotutela!$AU174,0)</f>
        <v>0</v>
      </c>
      <c r="U174" s="6">
        <f>IF(Proiecte_finalizare!E174=Coordonatori_principali!$U$1,1-Cotutela!$AU174,0)</f>
        <v>0</v>
      </c>
      <c r="V174" s="6">
        <f>IF(Proiecte_finalizare!E174=Coordonatori_principali!$V$1,1-Cotutela!$AU174,0)</f>
        <v>0</v>
      </c>
      <c r="W174" s="6">
        <f>IF(Proiecte_finalizare!E174=Coordonatori_principali!$W$1,1-Cotutela!$AU174,0)</f>
        <v>0</v>
      </c>
      <c r="X174" s="6">
        <f>IF(Proiecte_finalizare!E174=Coordonatori_principali!$X$1,1-Cotutela!$AU174,0)</f>
        <v>0</v>
      </c>
      <c r="Y174" s="6">
        <f>IF(Proiecte_finalizare!E174=Coordonatori_principali!$Y$1,1-Cotutela!$AU174,0)</f>
        <v>0</v>
      </c>
      <c r="Z174" s="6">
        <f>IF(Proiecte_finalizare!E174=Coordonatori_principali!$Z$1,1-Cotutela!$AU174,0)</f>
        <v>0</v>
      </c>
      <c r="AA174" s="6">
        <f>IF(Proiecte_finalizare!E174=Coordonatori_principali!$AA$1,1-Cotutela!$AU174,0)</f>
        <v>0</v>
      </c>
      <c r="AB174" s="6">
        <f>IF(Proiecte_finalizare!E174=Coordonatori_principali!$AB$1,1-Cotutela!$AU174,0)</f>
        <v>0</v>
      </c>
      <c r="AC174" s="6">
        <f>IF(Proiecte_finalizare!E174=Coordonatori_principali!$AC$1,1-Cotutela!$AU174,0)</f>
        <v>0</v>
      </c>
      <c r="AD174" s="6">
        <f>IF(Proiecte_finalizare!E174=Coordonatori_principali!$AD$1,1-Cotutela!$AU174,0)</f>
        <v>0</v>
      </c>
    </row>
    <row r="175" spans="1:30" x14ac:dyDescent="0.3">
      <c r="A175">
        <f>Proiecte_finalizare!A175</f>
        <v>174</v>
      </c>
      <c r="B175" t="str">
        <f>Proiecte_finalizare!B175</f>
        <v>PÎRPĂLIȚĂ A. VALENTIN</v>
      </c>
      <c r="C175" s="6">
        <f>IF(Proiecte_finalizare!E175=Coordonatori_principali!$C$1,1-Cotutela!$AU175,0)</f>
        <v>0</v>
      </c>
      <c r="D175" s="6">
        <f>IF(Proiecte_finalizare!E175=Coordonatori_principali!$D$1,1-Cotutela!$AU175,0)</f>
        <v>0</v>
      </c>
      <c r="E175" s="6">
        <f>IF(Proiecte_finalizare!E175=Coordonatori_principali!$E$1,1-Cotutela!$AU175,0)</f>
        <v>0</v>
      </c>
      <c r="F175" s="6">
        <f>IF(Proiecte_finalizare!E175=Coordonatori_principali!$F$1,1-Cotutela!$AU175,0)</f>
        <v>0</v>
      </c>
      <c r="G175" s="6">
        <f>IF(Proiecte_finalizare!E175=Coordonatori_principali!$G$1,1-Cotutela!$AU175,0)</f>
        <v>0</v>
      </c>
      <c r="H175" s="6">
        <f>IF(Proiecte_finalizare!E175=Coordonatori_principali!$H$1,1-Cotutela!$AU175,0)</f>
        <v>0</v>
      </c>
      <c r="I175" s="6">
        <f>IF(Proiecte_finalizare!E175=Coordonatori_principali!$I$1,1-Cotutela!$AU175,0)</f>
        <v>0</v>
      </c>
      <c r="J175" s="6">
        <f>IF(Proiecte_finalizare!E175=Coordonatori_principali!$J$1,1-Cotutela!$AU175,0)</f>
        <v>0</v>
      </c>
      <c r="K175" s="6">
        <f>IF(Proiecte_finalizare!E175=Coordonatori_principali!$K$1,1-Cotutela!$AU175,0)</f>
        <v>0</v>
      </c>
      <c r="L175" s="6">
        <f>IF(Proiecte_finalizare!E175=Coordonatori_principali!$L$1,1-Cotutela!$AU175,0)</f>
        <v>0</v>
      </c>
      <c r="M175" s="6">
        <f>IF(Proiecte_finalizare!E175=Coordonatori_principali!$M$1,1-Cotutela!$AU175,0)</f>
        <v>0</v>
      </c>
      <c r="N175" s="6">
        <f>IF(Proiecte_finalizare!E175=Coordonatori_principali!$N$1,1-Cotutela!$AU175,0)</f>
        <v>0</v>
      </c>
      <c r="O175" s="6">
        <f>IF(Proiecte_finalizare!E175=Coordonatori_principali!$O$1,1-Cotutela!$AU175,0)</f>
        <v>0</v>
      </c>
      <c r="P175" s="6">
        <f>IF(Proiecte_finalizare!E175=Coordonatori_principali!$P$1,1-Cotutela!$AU175,0)</f>
        <v>0</v>
      </c>
      <c r="Q175" s="6">
        <f>IF(Proiecte_finalizare!E175=Coordonatori_principali!$Q$1,1-Cotutela!$AU175,0)</f>
        <v>0</v>
      </c>
      <c r="R175" s="6">
        <f>IF(Proiecte_finalizare!E175=Coordonatori_principali!$R$1,1-Cotutela!$AU175,0)</f>
        <v>0</v>
      </c>
      <c r="S175" s="6">
        <f>IF(Proiecte_finalizare!E175=Coordonatori_principali!$S$1,1-Cotutela!$AU175,0)</f>
        <v>0</v>
      </c>
      <c r="T175" s="6">
        <f>IF(Proiecte_finalizare!E175=Coordonatori_principali!$T$1,1-Cotutela!$AU175,0)</f>
        <v>0</v>
      </c>
      <c r="U175" s="6">
        <f>IF(Proiecte_finalizare!E175=Coordonatori_principali!$U$1,1-Cotutela!$AU175,0)</f>
        <v>0</v>
      </c>
      <c r="V175" s="6">
        <f>IF(Proiecte_finalizare!E175=Coordonatori_principali!$V$1,1-Cotutela!$AU175,0)</f>
        <v>0</v>
      </c>
      <c r="W175" s="6">
        <f>IF(Proiecte_finalizare!E175=Coordonatori_principali!$W$1,1-Cotutela!$AU175,0)</f>
        <v>0</v>
      </c>
      <c r="X175" s="6">
        <f>IF(Proiecte_finalizare!E175=Coordonatori_principali!$X$1,1-Cotutela!$AU175,0)</f>
        <v>0</v>
      </c>
      <c r="Y175" s="6">
        <f>IF(Proiecte_finalizare!E175=Coordonatori_principali!$Y$1,1-Cotutela!$AU175,0)</f>
        <v>1</v>
      </c>
      <c r="Z175" s="6">
        <f>IF(Proiecte_finalizare!E175=Coordonatori_principali!$Z$1,1-Cotutela!$AU175,0)</f>
        <v>0</v>
      </c>
      <c r="AA175" s="6">
        <f>IF(Proiecte_finalizare!E175=Coordonatori_principali!$AA$1,1-Cotutela!$AU175,0)</f>
        <v>0</v>
      </c>
      <c r="AB175" s="6">
        <f>IF(Proiecte_finalizare!E175=Coordonatori_principali!$AB$1,1-Cotutela!$AU175,0)</f>
        <v>0</v>
      </c>
      <c r="AC175" s="6">
        <f>IF(Proiecte_finalizare!E175=Coordonatori_principali!$AC$1,1-Cotutela!$AU175,0)</f>
        <v>0</v>
      </c>
      <c r="AD175" s="6">
        <f>IF(Proiecte_finalizare!E175=Coordonatori_principali!$AD$1,1-Cotutela!$AU175,0)</f>
        <v>0</v>
      </c>
    </row>
    <row r="176" spans="1:30" x14ac:dyDescent="0.3">
      <c r="A176">
        <f>Proiecte_finalizare!A176</f>
        <v>175</v>
      </c>
      <c r="B176" t="str">
        <f>Proiecte_finalizare!B176</f>
        <v>POPA V. MIRUNA-GABRIELA</v>
      </c>
      <c r="C176" s="6">
        <f>IF(Proiecte_finalizare!E176=Coordonatori_principali!$C$1,1-Cotutela!$AU176,0)</f>
        <v>0</v>
      </c>
      <c r="D176" s="6">
        <f>IF(Proiecte_finalizare!E176=Coordonatori_principali!$D$1,1-Cotutela!$AU176,0)</f>
        <v>0</v>
      </c>
      <c r="E176" s="6">
        <f>IF(Proiecte_finalizare!E176=Coordonatori_principali!$E$1,1-Cotutela!$AU176,0)</f>
        <v>0</v>
      </c>
      <c r="F176" s="6">
        <f>IF(Proiecte_finalizare!E176=Coordonatori_principali!$F$1,1-Cotutela!$AU176,0)</f>
        <v>0</v>
      </c>
      <c r="G176" s="6">
        <f>IF(Proiecte_finalizare!E176=Coordonatori_principali!$G$1,1-Cotutela!$AU176,0)</f>
        <v>0</v>
      </c>
      <c r="H176" s="6">
        <f>IF(Proiecte_finalizare!E176=Coordonatori_principali!$H$1,1-Cotutela!$AU176,0)</f>
        <v>0</v>
      </c>
      <c r="I176" s="6">
        <f>IF(Proiecte_finalizare!E176=Coordonatori_principali!$I$1,1-Cotutela!$AU176,0)</f>
        <v>0</v>
      </c>
      <c r="J176" s="6">
        <f>IF(Proiecte_finalizare!E176=Coordonatori_principali!$J$1,1-Cotutela!$AU176,0)</f>
        <v>0</v>
      </c>
      <c r="K176" s="6">
        <f>IF(Proiecte_finalizare!E176=Coordonatori_principali!$K$1,1-Cotutela!$AU176,0)</f>
        <v>0</v>
      </c>
      <c r="L176" s="6">
        <f>IF(Proiecte_finalizare!E176=Coordonatori_principali!$L$1,1-Cotutela!$AU176,0)</f>
        <v>0</v>
      </c>
      <c r="M176" s="6">
        <f>IF(Proiecte_finalizare!E176=Coordonatori_principali!$M$1,1-Cotutela!$AU176,0)</f>
        <v>0</v>
      </c>
      <c r="N176" s="6">
        <f>IF(Proiecte_finalizare!E176=Coordonatori_principali!$N$1,1-Cotutela!$AU176,0)</f>
        <v>0</v>
      </c>
      <c r="O176" s="6">
        <f>IF(Proiecte_finalizare!E176=Coordonatori_principali!$O$1,1-Cotutela!$AU176,0)</f>
        <v>0</v>
      </c>
      <c r="P176" s="6">
        <f>IF(Proiecte_finalizare!E176=Coordonatori_principali!$P$1,1-Cotutela!$AU176,0)</f>
        <v>0</v>
      </c>
      <c r="Q176" s="6">
        <f>IF(Proiecte_finalizare!E176=Coordonatori_principali!$Q$1,1-Cotutela!$AU176,0)</f>
        <v>0</v>
      </c>
      <c r="R176" s="6">
        <f>IF(Proiecte_finalizare!E176=Coordonatori_principali!$R$1,1-Cotutela!$AU176,0)</f>
        <v>0</v>
      </c>
      <c r="S176" s="6">
        <f>IF(Proiecte_finalizare!E176=Coordonatori_principali!$S$1,1-Cotutela!$AU176,0)</f>
        <v>0</v>
      </c>
      <c r="T176" s="6">
        <f>IF(Proiecte_finalizare!E176=Coordonatori_principali!$T$1,1-Cotutela!$AU176,0)</f>
        <v>0</v>
      </c>
      <c r="U176" s="6">
        <f>IF(Proiecte_finalizare!E176=Coordonatori_principali!$U$1,1-Cotutela!$AU176,0)</f>
        <v>0</v>
      </c>
      <c r="V176" s="6">
        <f>IF(Proiecte_finalizare!E176=Coordonatori_principali!$V$1,1-Cotutela!$AU176,0)</f>
        <v>0</v>
      </c>
      <c r="W176" s="6">
        <f>IF(Proiecte_finalizare!E176=Coordonatori_principali!$W$1,1-Cotutela!$AU176,0)</f>
        <v>0</v>
      </c>
      <c r="X176" s="6">
        <f>IF(Proiecte_finalizare!E176=Coordonatori_principali!$X$1,1-Cotutela!$AU176,0)</f>
        <v>0</v>
      </c>
      <c r="Y176" s="6">
        <f>IF(Proiecte_finalizare!E176=Coordonatori_principali!$Y$1,1-Cotutela!$AU176,0)</f>
        <v>0</v>
      </c>
      <c r="Z176" s="6">
        <f>IF(Proiecte_finalizare!E176=Coordonatori_principali!$Z$1,1-Cotutela!$AU176,0)</f>
        <v>0</v>
      </c>
      <c r="AA176" s="6">
        <f>IF(Proiecte_finalizare!E176=Coordonatori_principali!$AA$1,1-Cotutela!$AU176,0)</f>
        <v>0</v>
      </c>
      <c r="AB176" s="6">
        <f>IF(Proiecte_finalizare!E176=Coordonatori_principali!$AB$1,1-Cotutela!$AU176,0)</f>
        <v>0</v>
      </c>
      <c r="AC176" s="6">
        <f>IF(Proiecte_finalizare!E176=Coordonatori_principali!$AC$1,1-Cotutela!$AU176,0)</f>
        <v>0</v>
      </c>
      <c r="AD176" s="6">
        <f>IF(Proiecte_finalizare!E176=Coordonatori_principali!$AD$1,1-Cotutela!$AU176,0)</f>
        <v>0</v>
      </c>
    </row>
    <row r="177" spans="1:30" x14ac:dyDescent="0.3">
      <c r="A177">
        <f>Proiecte_finalizare!A177</f>
        <v>176</v>
      </c>
      <c r="B177" t="str">
        <f>Proiecte_finalizare!B177</f>
        <v>RĂDUCEA LUCA F. MARILENA-LAVINIA</v>
      </c>
      <c r="C177" s="6">
        <f>IF(Proiecte_finalizare!E177=Coordonatori_principali!$C$1,1-Cotutela!$AU177,0)</f>
        <v>0</v>
      </c>
      <c r="D177" s="6">
        <f>IF(Proiecte_finalizare!E177=Coordonatori_principali!$D$1,1-Cotutela!$AU177,0)</f>
        <v>0</v>
      </c>
      <c r="E177" s="6">
        <f>IF(Proiecte_finalizare!E177=Coordonatori_principali!$E$1,1-Cotutela!$AU177,0)</f>
        <v>0</v>
      </c>
      <c r="F177" s="6">
        <f>IF(Proiecte_finalizare!E177=Coordonatori_principali!$F$1,1-Cotutela!$AU177,0)</f>
        <v>0</v>
      </c>
      <c r="G177" s="6">
        <f>IF(Proiecte_finalizare!E177=Coordonatori_principali!$G$1,1-Cotutela!$AU177,0)</f>
        <v>0</v>
      </c>
      <c r="H177" s="6">
        <f>IF(Proiecte_finalizare!E177=Coordonatori_principali!$H$1,1-Cotutela!$AU177,0)</f>
        <v>0</v>
      </c>
      <c r="I177" s="6">
        <f>IF(Proiecte_finalizare!E177=Coordonatori_principali!$I$1,1-Cotutela!$AU177,0)</f>
        <v>0</v>
      </c>
      <c r="J177" s="6">
        <f>IF(Proiecte_finalizare!E177=Coordonatori_principali!$J$1,1-Cotutela!$AU177,0)</f>
        <v>0</v>
      </c>
      <c r="K177" s="6">
        <f>IF(Proiecte_finalizare!E177=Coordonatori_principali!$K$1,1-Cotutela!$AU177,0)</f>
        <v>0</v>
      </c>
      <c r="L177" s="6">
        <f>IF(Proiecte_finalizare!E177=Coordonatori_principali!$L$1,1-Cotutela!$AU177,0)</f>
        <v>0</v>
      </c>
      <c r="M177" s="6">
        <f>IF(Proiecte_finalizare!E177=Coordonatori_principali!$M$1,1-Cotutela!$AU177,0)</f>
        <v>0</v>
      </c>
      <c r="N177" s="6">
        <f>IF(Proiecte_finalizare!E177=Coordonatori_principali!$N$1,1-Cotutela!$AU177,0)</f>
        <v>0</v>
      </c>
      <c r="O177" s="6">
        <f>IF(Proiecte_finalizare!E177=Coordonatori_principali!$O$1,1-Cotutela!$AU177,0)</f>
        <v>0</v>
      </c>
      <c r="P177" s="6">
        <f>IF(Proiecte_finalizare!E177=Coordonatori_principali!$P$1,1-Cotutela!$AU177,0)</f>
        <v>0</v>
      </c>
      <c r="Q177" s="6">
        <f>IF(Proiecte_finalizare!E177=Coordonatori_principali!$Q$1,1-Cotutela!$AU177,0)</f>
        <v>0</v>
      </c>
      <c r="R177" s="6">
        <f>IF(Proiecte_finalizare!E177=Coordonatori_principali!$R$1,1-Cotutela!$AU177,0)</f>
        <v>0</v>
      </c>
      <c r="S177" s="6">
        <f>IF(Proiecte_finalizare!E177=Coordonatori_principali!$S$1,1-Cotutela!$AU177,0)</f>
        <v>0</v>
      </c>
      <c r="T177" s="6">
        <f>IF(Proiecte_finalizare!E177=Coordonatori_principali!$T$1,1-Cotutela!$AU177,0)</f>
        <v>0</v>
      </c>
      <c r="U177" s="6">
        <f>IF(Proiecte_finalizare!E177=Coordonatori_principali!$U$1,1-Cotutela!$AU177,0)</f>
        <v>0</v>
      </c>
      <c r="V177" s="6">
        <f>IF(Proiecte_finalizare!E177=Coordonatori_principali!$V$1,1-Cotutela!$AU177,0)</f>
        <v>0</v>
      </c>
      <c r="W177" s="6">
        <f>IF(Proiecte_finalizare!E177=Coordonatori_principali!$W$1,1-Cotutela!$AU177,0)</f>
        <v>0</v>
      </c>
      <c r="X177" s="6">
        <f>IF(Proiecte_finalizare!E177=Coordonatori_principali!$X$1,1-Cotutela!$AU177,0)</f>
        <v>0</v>
      </c>
      <c r="Y177" s="6">
        <f>IF(Proiecte_finalizare!E177=Coordonatori_principali!$Y$1,1-Cotutela!$AU177,0)</f>
        <v>0</v>
      </c>
      <c r="Z177" s="6">
        <f>IF(Proiecte_finalizare!E177=Coordonatori_principali!$Z$1,1-Cotutela!$AU177,0)</f>
        <v>0</v>
      </c>
      <c r="AA177" s="6">
        <f>IF(Proiecte_finalizare!E177=Coordonatori_principali!$AA$1,1-Cotutela!$AU177,0)</f>
        <v>0</v>
      </c>
      <c r="AB177" s="6">
        <f>IF(Proiecte_finalizare!E177=Coordonatori_principali!$AB$1,1-Cotutela!$AU177,0)</f>
        <v>0</v>
      </c>
      <c r="AC177" s="6">
        <f>IF(Proiecte_finalizare!E177=Coordonatori_principali!$AC$1,1-Cotutela!$AU177,0)</f>
        <v>0</v>
      </c>
      <c r="AD177" s="6">
        <f>IF(Proiecte_finalizare!E177=Coordonatori_principali!$AD$1,1-Cotutela!$AU177,0)</f>
        <v>0</v>
      </c>
    </row>
    <row r="178" spans="1:30" x14ac:dyDescent="0.3">
      <c r="A178">
        <f>Proiecte_finalizare!A178</f>
        <v>177</v>
      </c>
      <c r="B178" t="str">
        <f>Proiecte_finalizare!B178</f>
        <v>ȘERBAN C. COSMIN-ANDREI</v>
      </c>
      <c r="C178" s="6">
        <f>IF(Proiecte_finalizare!E178=Coordonatori_principali!$C$1,1-Cotutela!$AU178,0)</f>
        <v>0</v>
      </c>
      <c r="D178" s="6">
        <f>IF(Proiecte_finalizare!E178=Coordonatori_principali!$D$1,1-Cotutela!$AU178,0)</f>
        <v>0</v>
      </c>
      <c r="E178" s="6">
        <f>IF(Proiecte_finalizare!E178=Coordonatori_principali!$E$1,1-Cotutela!$AU178,0)</f>
        <v>0</v>
      </c>
      <c r="F178" s="6">
        <f>IF(Proiecte_finalizare!E178=Coordonatori_principali!$F$1,1-Cotutela!$AU178,0)</f>
        <v>0</v>
      </c>
      <c r="G178" s="6">
        <f>IF(Proiecte_finalizare!E178=Coordonatori_principali!$G$1,1-Cotutela!$AU178,0)</f>
        <v>0</v>
      </c>
      <c r="H178" s="6">
        <f>IF(Proiecte_finalizare!E178=Coordonatori_principali!$H$1,1-Cotutela!$AU178,0)</f>
        <v>0</v>
      </c>
      <c r="I178" s="6">
        <f>IF(Proiecte_finalizare!E178=Coordonatori_principali!$I$1,1-Cotutela!$AU178,0)</f>
        <v>0</v>
      </c>
      <c r="J178" s="6">
        <f>IF(Proiecte_finalizare!E178=Coordonatori_principali!$J$1,1-Cotutela!$AU178,0)</f>
        <v>0</v>
      </c>
      <c r="K178" s="6">
        <f>IF(Proiecte_finalizare!E178=Coordonatori_principali!$K$1,1-Cotutela!$AU178,0)</f>
        <v>0</v>
      </c>
      <c r="L178" s="6">
        <f>IF(Proiecte_finalizare!E178=Coordonatori_principali!$L$1,1-Cotutela!$AU178,0)</f>
        <v>0</v>
      </c>
      <c r="M178" s="6">
        <f>IF(Proiecte_finalizare!E178=Coordonatori_principali!$M$1,1-Cotutela!$AU178,0)</f>
        <v>0</v>
      </c>
      <c r="N178" s="6">
        <f>IF(Proiecte_finalizare!E178=Coordonatori_principali!$N$1,1-Cotutela!$AU178,0)</f>
        <v>0</v>
      </c>
      <c r="O178" s="6">
        <f>IF(Proiecte_finalizare!E178=Coordonatori_principali!$O$1,1-Cotutela!$AU178,0)</f>
        <v>0</v>
      </c>
      <c r="P178" s="6">
        <f>IF(Proiecte_finalizare!E178=Coordonatori_principali!$P$1,1-Cotutela!$AU178,0)</f>
        <v>0</v>
      </c>
      <c r="Q178" s="6">
        <f>IF(Proiecte_finalizare!E178=Coordonatori_principali!$Q$1,1-Cotutela!$AU178,0)</f>
        <v>0</v>
      </c>
      <c r="R178" s="6">
        <f>IF(Proiecte_finalizare!E178=Coordonatori_principali!$R$1,1-Cotutela!$AU178,0)</f>
        <v>0</v>
      </c>
      <c r="S178" s="6">
        <f>IF(Proiecte_finalizare!E178=Coordonatori_principali!$S$1,1-Cotutela!$AU178,0)</f>
        <v>0</v>
      </c>
      <c r="T178" s="6">
        <f>IF(Proiecte_finalizare!E178=Coordonatori_principali!$T$1,1-Cotutela!$AU178,0)</f>
        <v>0</v>
      </c>
      <c r="U178" s="6">
        <f>IF(Proiecte_finalizare!E178=Coordonatori_principali!$U$1,1-Cotutela!$AU178,0)</f>
        <v>0</v>
      </c>
      <c r="V178" s="6">
        <f>IF(Proiecte_finalizare!E178=Coordonatori_principali!$V$1,1-Cotutela!$AU178,0)</f>
        <v>0</v>
      </c>
      <c r="W178" s="6">
        <f>IF(Proiecte_finalizare!E178=Coordonatori_principali!$W$1,1-Cotutela!$AU178,0)</f>
        <v>0</v>
      </c>
      <c r="X178" s="6">
        <f>IF(Proiecte_finalizare!E178=Coordonatori_principali!$X$1,1-Cotutela!$AU178,0)</f>
        <v>0</v>
      </c>
      <c r="Y178" s="6">
        <f>IF(Proiecte_finalizare!E178=Coordonatori_principali!$Y$1,1-Cotutela!$AU178,0)</f>
        <v>0</v>
      </c>
      <c r="Z178" s="6">
        <f>IF(Proiecte_finalizare!E178=Coordonatori_principali!$Z$1,1-Cotutela!$AU178,0)</f>
        <v>0</v>
      </c>
      <c r="AA178" s="6">
        <f>IF(Proiecte_finalizare!E178=Coordonatori_principali!$AA$1,1-Cotutela!$AU178,0)</f>
        <v>0</v>
      </c>
      <c r="AB178" s="6">
        <f>IF(Proiecte_finalizare!E178=Coordonatori_principali!$AB$1,1-Cotutela!$AU178,0)</f>
        <v>0</v>
      </c>
      <c r="AC178" s="6">
        <f>IF(Proiecte_finalizare!E178=Coordonatori_principali!$AC$1,1-Cotutela!$AU178,0)</f>
        <v>0</v>
      </c>
      <c r="AD178" s="6">
        <f>IF(Proiecte_finalizare!E178=Coordonatori_principali!$AD$1,1-Cotutela!$AU178,0)</f>
        <v>0</v>
      </c>
    </row>
    <row r="179" spans="1:30" x14ac:dyDescent="0.3">
      <c r="A179">
        <f>Proiecte_finalizare!A179</f>
        <v>178</v>
      </c>
      <c r="B179" t="str">
        <f>Proiecte_finalizare!B179</f>
        <v>ȘTEFAN C. EUGENIA-GABRIELA</v>
      </c>
      <c r="C179" s="6">
        <f>IF(Proiecte_finalizare!E179=Coordonatori_principali!$C$1,1-Cotutela!$AU179,0)</f>
        <v>0</v>
      </c>
      <c r="D179" s="6">
        <f>IF(Proiecte_finalizare!E179=Coordonatori_principali!$D$1,1-Cotutela!$AU179,0)</f>
        <v>0</v>
      </c>
      <c r="E179" s="6">
        <f>IF(Proiecte_finalizare!E179=Coordonatori_principali!$E$1,1-Cotutela!$AU179,0)</f>
        <v>0</v>
      </c>
      <c r="F179" s="6">
        <f>IF(Proiecte_finalizare!E179=Coordonatori_principali!$F$1,1-Cotutela!$AU179,0)</f>
        <v>0</v>
      </c>
      <c r="G179" s="6">
        <f>IF(Proiecte_finalizare!E179=Coordonatori_principali!$G$1,1-Cotutela!$AU179,0)</f>
        <v>0</v>
      </c>
      <c r="H179" s="6">
        <f>IF(Proiecte_finalizare!E179=Coordonatori_principali!$H$1,1-Cotutela!$AU179,0)</f>
        <v>0</v>
      </c>
      <c r="I179" s="6">
        <f>IF(Proiecte_finalizare!E179=Coordonatori_principali!$I$1,1-Cotutela!$AU179,0)</f>
        <v>0</v>
      </c>
      <c r="J179" s="6">
        <f>IF(Proiecte_finalizare!E179=Coordonatori_principali!$J$1,1-Cotutela!$AU179,0)</f>
        <v>0</v>
      </c>
      <c r="K179" s="6">
        <f>IF(Proiecte_finalizare!E179=Coordonatori_principali!$K$1,1-Cotutela!$AU179,0)</f>
        <v>0</v>
      </c>
      <c r="L179" s="6">
        <f>IF(Proiecte_finalizare!E179=Coordonatori_principali!$L$1,1-Cotutela!$AU179,0)</f>
        <v>0</v>
      </c>
      <c r="M179" s="6">
        <f>IF(Proiecte_finalizare!E179=Coordonatori_principali!$M$1,1-Cotutela!$AU179,0)</f>
        <v>0</v>
      </c>
      <c r="N179" s="6">
        <f>IF(Proiecte_finalizare!E179=Coordonatori_principali!$N$1,1-Cotutela!$AU179,0)</f>
        <v>0</v>
      </c>
      <c r="O179" s="6">
        <f>IF(Proiecte_finalizare!E179=Coordonatori_principali!$O$1,1-Cotutela!$AU179,0)</f>
        <v>0</v>
      </c>
      <c r="P179" s="6">
        <f>IF(Proiecte_finalizare!E179=Coordonatori_principali!$P$1,1-Cotutela!$AU179,0)</f>
        <v>0</v>
      </c>
      <c r="Q179" s="6">
        <f>IF(Proiecte_finalizare!E179=Coordonatori_principali!$Q$1,1-Cotutela!$AU179,0)</f>
        <v>0</v>
      </c>
      <c r="R179" s="6">
        <f>IF(Proiecte_finalizare!E179=Coordonatori_principali!$R$1,1-Cotutela!$AU179,0)</f>
        <v>0</v>
      </c>
      <c r="S179" s="6">
        <f>IF(Proiecte_finalizare!E179=Coordonatori_principali!$S$1,1-Cotutela!$AU179,0)</f>
        <v>0</v>
      </c>
      <c r="T179" s="6">
        <f>IF(Proiecte_finalizare!E179=Coordonatori_principali!$T$1,1-Cotutela!$AU179,0)</f>
        <v>1</v>
      </c>
      <c r="U179" s="6">
        <f>IF(Proiecte_finalizare!E179=Coordonatori_principali!$U$1,1-Cotutela!$AU179,0)</f>
        <v>0</v>
      </c>
      <c r="V179" s="6">
        <f>IF(Proiecte_finalizare!E179=Coordonatori_principali!$V$1,1-Cotutela!$AU179,0)</f>
        <v>0</v>
      </c>
      <c r="W179" s="6">
        <f>IF(Proiecte_finalizare!E179=Coordonatori_principali!$W$1,1-Cotutela!$AU179,0)</f>
        <v>0</v>
      </c>
      <c r="X179" s="6">
        <f>IF(Proiecte_finalizare!E179=Coordonatori_principali!$X$1,1-Cotutela!$AU179,0)</f>
        <v>0</v>
      </c>
      <c r="Y179" s="6">
        <f>IF(Proiecte_finalizare!E179=Coordonatori_principali!$Y$1,1-Cotutela!$AU179,0)</f>
        <v>0</v>
      </c>
      <c r="Z179" s="6">
        <f>IF(Proiecte_finalizare!E179=Coordonatori_principali!$Z$1,1-Cotutela!$AU179,0)</f>
        <v>0</v>
      </c>
      <c r="AA179" s="6">
        <f>IF(Proiecte_finalizare!E179=Coordonatori_principali!$AA$1,1-Cotutela!$AU179,0)</f>
        <v>0</v>
      </c>
      <c r="AB179" s="6">
        <f>IF(Proiecte_finalizare!E179=Coordonatori_principali!$AB$1,1-Cotutela!$AU179,0)</f>
        <v>0</v>
      </c>
      <c r="AC179" s="6">
        <f>IF(Proiecte_finalizare!E179=Coordonatori_principali!$AC$1,1-Cotutela!$AU179,0)</f>
        <v>0</v>
      </c>
      <c r="AD179" s="6">
        <f>IF(Proiecte_finalizare!E179=Coordonatori_principali!$AD$1,1-Cotutela!$AU179,0)</f>
        <v>0</v>
      </c>
    </row>
    <row r="180" spans="1:30" x14ac:dyDescent="0.3">
      <c r="A180">
        <f>Proiecte_finalizare!A180</f>
        <v>179</v>
      </c>
      <c r="B180" t="str">
        <f>Proiecte_finalizare!B180</f>
        <v>TĂNASE M.-E. SILVIU-IONUȚ</v>
      </c>
      <c r="C180" s="6">
        <f>IF(Proiecte_finalizare!E180=Coordonatori_principali!$C$1,1-Cotutela!$AU180,0)</f>
        <v>0</v>
      </c>
      <c r="D180" s="6">
        <f>IF(Proiecte_finalizare!E180=Coordonatori_principali!$D$1,1-Cotutela!$AU180,0)</f>
        <v>0</v>
      </c>
      <c r="E180" s="6">
        <f>IF(Proiecte_finalizare!E180=Coordonatori_principali!$E$1,1-Cotutela!$AU180,0)</f>
        <v>0</v>
      </c>
      <c r="F180" s="6">
        <f>IF(Proiecte_finalizare!E180=Coordonatori_principali!$F$1,1-Cotutela!$AU180,0)</f>
        <v>0</v>
      </c>
      <c r="G180" s="6">
        <f>IF(Proiecte_finalizare!E180=Coordonatori_principali!$G$1,1-Cotutela!$AU180,0)</f>
        <v>0</v>
      </c>
      <c r="H180" s="6">
        <f>IF(Proiecte_finalizare!E180=Coordonatori_principali!$H$1,1-Cotutela!$AU180,0)</f>
        <v>0</v>
      </c>
      <c r="I180" s="6">
        <f>IF(Proiecte_finalizare!E180=Coordonatori_principali!$I$1,1-Cotutela!$AU180,0)</f>
        <v>0</v>
      </c>
      <c r="J180" s="6">
        <f>IF(Proiecte_finalizare!E180=Coordonatori_principali!$J$1,1-Cotutela!$AU180,0)</f>
        <v>0</v>
      </c>
      <c r="K180" s="6">
        <f>IF(Proiecte_finalizare!E180=Coordonatori_principali!$K$1,1-Cotutela!$AU180,0)</f>
        <v>0</v>
      </c>
      <c r="L180" s="6">
        <f>IF(Proiecte_finalizare!E180=Coordonatori_principali!$L$1,1-Cotutela!$AU180,0)</f>
        <v>0</v>
      </c>
      <c r="M180" s="6">
        <f>IF(Proiecte_finalizare!E180=Coordonatori_principali!$M$1,1-Cotutela!$AU180,0)</f>
        <v>0</v>
      </c>
      <c r="N180" s="6">
        <f>IF(Proiecte_finalizare!E180=Coordonatori_principali!$N$1,1-Cotutela!$AU180,0)</f>
        <v>0</v>
      </c>
      <c r="O180" s="6">
        <f>IF(Proiecte_finalizare!E180=Coordonatori_principali!$O$1,1-Cotutela!$AU180,0)</f>
        <v>0</v>
      </c>
      <c r="P180" s="6">
        <f>IF(Proiecte_finalizare!E180=Coordonatori_principali!$P$1,1-Cotutela!$AU180,0)</f>
        <v>0</v>
      </c>
      <c r="Q180" s="6">
        <f>IF(Proiecte_finalizare!E180=Coordonatori_principali!$Q$1,1-Cotutela!$AU180,0)</f>
        <v>0</v>
      </c>
      <c r="R180" s="6">
        <f>IF(Proiecte_finalizare!E180=Coordonatori_principali!$R$1,1-Cotutela!$AU180,0)</f>
        <v>0</v>
      </c>
      <c r="S180" s="6">
        <f>IF(Proiecte_finalizare!E180=Coordonatori_principali!$S$1,1-Cotutela!$AU180,0)</f>
        <v>0</v>
      </c>
      <c r="T180" s="6">
        <f>IF(Proiecte_finalizare!E180=Coordonatori_principali!$T$1,1-Cotutela!$AU180,0)</f>
        <v>0</v>
      </c>
      <c r="U180" s="6">
        <f>IF(Proiecte_finalizare!E180=Coordonatori_principali!$U$1,1-Cotutela!$AU180,0)</f>
        <v>0</v>
      </c>
      <c r="V180" s="6">
        <f>IF(Proiecte_finalizare!E180=Coordonatori_principali!$V$1,1-Cotutela!$AU180,0)</f>
        <v>0</v>
      </c>
      <c r="W180" s="6">
        <f>IF(Proiecte_finalizare!E180=Coordonatori_principali!$W$1,1-Cotutela!$AU180,0)</f>
        <v>0</v>
      </c>
      <c r="X180" s="6">
        <f>IF(Proiecte_finalizare!E180=Coordonatori_principali!$X$1,1-Cotutela!$AU180,0)</f>
        <v>0</v>
      </c>
      <c r="Y180" s="6">
        <f>IF(Proiecte_finalizare!E180=Coordonatori_principali!$Y$1,1-Cotutela!$AU180,0)</f>
        <v>0</v>
      </c>
      <c r="Z180" s="6">
        <f>IF(Proiecte_finalizare!E180=Coordonatori_principali!$Z$1,1-Cotutela!$AU180,0)</f>
        <v>0</v>
      </c>
      <c r="AA180" s="6">
        <f>IF(Proiecte_finalizare!E180=Coordonatori_principali!$AA$1,1-Cotutela!$AU180,0)</f>
        <v>0</v>
      </c>
      <c r="AB180" s="6">
        <f>IF(Proiecte_finalizare!E180=Coordonatori_principali!$AB$1,1-Cotutela!$AU180,0)</f>
        <v>0</v>
      </c>
      <c r="AC180" s="6">
        <f>IF(Proiecte_finalizare!E180=Coordonatori_principali!$AC$1,1-Cotutela!$AU180,0)</f>
        <v>0</v>
      </c>
      <c r="AD180" s="6">
        <f>IF(Proiecte_finalizare!E180=Coordonatori_principali!$AD$1,1-Cotutela!$AU180,0)</f>
        <v>0</v>
      </c>
    </row>
    <row r="181" spans="1:30" x14ac:dyDescent="0.3">
      <c r="A181">
        <f>Proiecte_finalizare!A181</f>
        <v>180</v>
      </c>
      <c r="B181" t="str">
        <f>Proiecte_finalizare!B181</f>
        <v>TOMESCU G. ADRIANA-MARIA</v>
      </c>
      <c r="C181" s="6">
        <f>IF(Proiecte_finalizare!E181=Coordonatori_principali!$C$1,1-Cotutela!$AU181,0)</f>
        <v>0</v>
      </c>
      <c r="D181" s="6">
        <f>IF(Proiecte_finalizare!E181=Coordonatori_principali!$D$1,1-Cotutela!$AU181,0)</f>
        <v>0</v>
      </c>
      <c r="E181" s="6">
        <f>IF(Proiecte_finalizare!E181=Coordonatori_principali!$E$1,1-Cotutela!$AU181,0)</f>
        <v>0</v>
      </c>
      <c r="F181" s="6">
        <f>IF(Proiecte_finalizare!E181=Coordonatori_principali!$F$1,1-Cotutela!$AU181,0)</f>
        <v>0</v>
      </c>
      <c r="G181" s="6">
        <f>IF(Proiecte_finalizare!E181=Coordonatori_principali!$G$1,1-Cotutela!$AU181,0)</f>
        <v>0</v>
      </c>
      <c r="H181" s="6">
        <f>IF(Proiecte_finalizare!E181=Coordonatori_principali!$H$1,1-Cotutela!$AU181,0)</f>
        <v>0</v>
      </c>
      <c r="I181" s="6">
        <f>IF(Proiecte_finalizare!E181=Coordonatori_principali!$I$1,1-Cotutela!$AU181,0)</f>
        <v>0</v>
      </c>
      <c r="J181" s="6">
        <f>IF(Proiecte_finalizare!E181=Coordonatori_principali!$J$1,1-Cotutela!$AU181,0)</f>
        <v>0</v>
      </c>
      <c r="K181" s="6">
        <f>IF(Proiecte_finalizare!E181=Coordonatori_principali!$K$1,1-Cotutela!$AU181,0)</f>
        <v>0</v>
      </c>
      <c r="L181" s="6">
        <f>IF(Proiecte_finalizare!E181=Coordonatori_principali!$L$1,1-Cotutela!$AU181,0)</f>
        <v>0</v>
      </c>
      <c r="M181" s="6">
        <f>IF(Proiecte_finalizare!E181=Coordonatori_principali!$M$1,1-Cotutela!$AU181,0)</f>
        <v>0</v>
      </c>
      <c r="N181" s="6">
        <f>IF(Proiecte_finalizare!E181=Coordonatori_principali!$N$1,1-Cotutela!$AU181,0)</f>
        <v>0</v>
      </c>
      <c r="O181" s="6">
        <f>IF(Proiecte_finalizare!E181=Coordonatori_principali!$O$1,1-Cotutela!$AU181,0)</f>
        <v>0</v>
      </c>
      <c r="P181" s="6">
        <f>IF(Proiecte_finalizare!E181=Coordonatori_principali!$P$1,1-Cotutela!$AU181,0)</f>
        <v>0</v>
      </c>
      <c r="Q181" s="6">
        <f>IF(Proiecte_finalizare!E181=Coordonatori_principali!$Q$1,1-Cotutela!$AU181,0)</f>
        <v>0</v>
      </c>
      <c r="R181" s="6">
        <f>IF(Proiecte_finalizare!E181=Coordonatori_principali!$R$1,1-Cotutela!$AU181,0)</f>
        <v>0</v>
      </c>
      <c r="S181" s="6">
        <f>IF(Proiecte_finalizare!E181=Coordonatori_principali!$S$1,1-Cotutela!$AU181,0)</f>
        <v>0</v>
      </c>
      <c r="T181" s="6">
        <f>IF(Proiecte_finalizare!E181=Coordonatori_principali!$T$1,1-Cotutela!$AU181,0)</f>
        <v>0</v>
      </c>
      <c r="U181" s="6">
        <f>IF(Proiecte_finalizare!E181=Coordonatori_principali!$U$1,1-Cotutela!$AU181,0)</f>
        <v>0</v>
      </c>
      <c r="V181" s="6">
        <f>IF(Proiecte_finalizare!E181=Coordonatori_principali!$V$1,1-Cotutela!$AU181,0)</f>
        <v>0</v>
      </c>
      <c r="W181" s="6">
        <f>IF(Proiecte_finalizare!E181=Coordonatori_principali!$W$1,1-Cotutela!$AU181,0)</f>
        <v>0</v>
      </c>
      <c r="X181" s="6">
        <f>IF(Proiecte_finalizare!E181=Coordonatori_principali!$X$1,1-Cotutela!$AU181,0)</f>
        <v>0</v>
      </c>
      <c r="Y181" s="6">
        <f>IF(Proiecte_finalizare!E181=Coordonatori_principali!$Y$1,1-Cotutela!$AU181,0)</f>
        <v>1</v>
      </c>
      <c r="Z181" s="6">
        <f>IF(Proiecte_finalizare!E181=Coordonatori_principali!$Z$1,1-Cotutela!$AU181,0)</f>
        <v>0</v>
      </c>
      <c r="AA181" s="6">
        <f>IF(Proiecte_finalizare!E181=Coordonatori_principali!$AA$1,1-Cotutela!$AU181,0)</f>
        <v>0</v>
      </c>
      <c r="AB181" s="6">
        <f>IF(Proiecte_finalizare!E181=Coordonatori_principali!$AB$1,1-Cotutela!$AU181,0)</f>
        <v>0</v>
      </c>
      <c r="AC181" s="6">
        <f>IF(Proiecte_finalizare!E181=Coordonatori_principali!$AC$1,1-Cotutela!$AU181,0)</f>
        <v>0</v>
      </c>
      <c r="AD181" s="6">
        <f>IF(Proiecte_finalizare!E181=Coordonatori_principali!$AD$1,1-Cotutela!$AU181,0)</f>
        <v>0</v>
      </c>
    </row>
    <row r="182" spans="1:30" x14ac:dyDescent="0.3">
      <c r="A182">
        <f>Proiecte_finalizare!A182</f>
        <v>181</v>
      </c>
      <c r="B182" t="str">
        <f>Proiecte_finalizare!B182</f>
        <v>ȚECU C. ALEXANDRU-MIHAI</v>
      </c>
      <c r="C182" s="6">
        <f>IF(Proiecte_finalizare!E182=Coordonatori_principali!$C$1,1-Cotutela!$AU182,0)</f>
        <v>0</v>
      </c>
      <c r="D182" s="6">
        <f>IF(Proiecte_finalizare!E182=Coordonatori_principali!$D$1,1-Cotutela!$AU182,0)</f>
        <v>0</v>
      </c>
      <c r="E182" s="6">
        <f>IF(Proiecte_finalizare!E182=Coordonatori_principali!$E$1,1-Cotutela!$AU182,0)</f>
        <v>0</v>
      </c>
      <c r="F182" s="6">
        <f>IF(Proiecte_finalizare!E182=Coordonatori_principali!$F$1,1-Cotutela!$AU182,0)</f>
        <v>0</v>
      </c>
      <c r="G182" s="6">
        <f>IF(Proiecte_finalizare!E182=Coordonatori_principali!$G$1,1-Cotutela!$AU182,0)</f>
        <v>0</v>
      </c>
      <c r="H182" s="6">
        <f>IF(Proiecte_finalizare!E182=Coordonatori_principali!$H$1,1-Cotutela!$AU182,0)</f>
        <v>0</v>
      </c>
      <c r="I182" s="6">
        <f>IF(Proiecte_finalizare!E182=Coordonatori_principali!$I$1,1-Cotutela!$AU182,0)</f>
        <v>0</v>
      </c>
      <c r="J182" s="6">
        <f>IF(Proiecte_finalizare!E182=Coordonatori_principali!$J$1,1-Cotutela!$AU182,0)</f>
        <v>0</v>
      </c>
      <c r="K182" s="6">
        <f>IF(Proiecte_finalizare!E182=Coordonatori_principali!$K$1,1-Cotutela!$AU182,0)</f>
        <v>0</v>
      </c>
      <c r="L182" s="6">
        <f>IF(Proiecte_finalizare!E182=Coordonatori_principali!$L$1,1-Cotutela!$AU182,0)</f>
        <v>0</v>
      </c>
      <c r="M182" s="6">
        <f>IF(Proiecte_finalizare!E182=Coordonatori_principali!$M$1,1-Cotutela!$AU182,0)</f>
        <v>0</v>
      </c>
      <c r="N182" s="6">
        <f>IF(Proiecte_finalizare!E182=Coordonatori_principali!$N$1,1-Cotutela!$AU182,0)</f>
        <v>0</v>
      </c>
      <c r="O182" s="6">
        <f>IF(Proiecte_finalizare!E182=Coordonatori_principali!$O$1,1-Cotutela!$AU182,0)</f>
        <v>0</v>
      </c>
      <c r="P182" s="6">
        <f>IF(Proiecte_finalizare!E182=Coordonatori_principali!$P$1,1-Cotutela!$AU182,0)</f>
        <v>0</v>
      </c>
      <c r="Q182" s="6">
        <f>IF(Proiecte_finalizare!E182=Coordonatori_principali!$Q$1,1-Cotutela!$AU182,0)</f>
        <v>0</v>
      </c>
      <c r="R182" s="6">
        <f>IF(Proiecte_finalizare!E182=Coordonatori_principali!$R$1,1-Cotutela!$AU182,0)</f>
        <v>0</v>
      </c>
      <c r="S182" s="6">
        <f>IF(Proiecte_finalizare!E182=Coordonatori_principali!$S$1,1-Cotutela!$AU182,0)</f>
        <v>0</v>
      </c>
      <c r="T182" s="6">
        <f>IF(Proiecte_finalizare!E182=Coordonatori_principali!$T$1,1-Cotutela!$AU182,0)</f>
        <v>0</v>
      </c>
      <c r="U182" s="6">
        <f>IF(Proiecte_finalizare!E182=Coordonatori_principali!$U$1,1-Cotutela!$AU182,0)</f>
        <v>0</v>
      </c>
      <c r="V182" s="6">
        <f>IF(Proiecte_finalizare!E182=Coordonatori_principali!$V$1,1-Cotutela!$AU182,0)</f>
        <v>0</v>
      </c>
      <c r="W182" s="6">
        <f>IF(Proiecte_finalizare!E182=Coordonatori_principali!$W$1,1-Cotutela!$AU182,0)</f>
        <v>0</v>
      </c>
      <c r="X182" s="6">
        <f>IF(Proiecte_finalizare!E182=Coordonatori_principali!$X$1,1-Cotutela!$AU182,0)</f>
        <v>0</v>
      </c>
      <c r="Y182" s="6">
        <f>IF(Proiecte_finalizare!E182=Coordonatori_principali!$Y$1,1-Cotutela!$AU182,0)</f>
        <v>0</v>
      </c>
      <c r="Z182" s="6">
        <f>IF(Proiecte_finalizare!E182=Coordonatori_principali!$Z$1,1-Cotutela!$AU182,0)</f>
        <v>0</v>
      </c>
      <c r="AA182" s="6">
        <f>IF(Proiecte_finalizare!E182=Coordonatori_principali!$AA$1,1-Cotutela!$AU182,0)</f>
        <v>0</v>
      </c>
      <c r="AB182" s="6">
        <f>IF(Proiecte_finalizare!E182=Coordonatori_principali!$AB$1,1-Cotutela!$AU182,0)</f>
        <v>0</v>
      </c>
      <c r="AC182" s="6">
        <f>IF(Proiecte_finalizare!E182=Coordonatori_principali!$AC$1,1-Cotutela!$AU182,0)</f>
        <v>0</v>
      </c>
      <c r="AD182" s="6">
        <f>IF(Proiecte_finalizare!E182=Coordonatori_principali!$AD$1,1-Cotutela!$AU182,0)</f>
        <v>0</v>
      </c>
    </row>
    <row r="183" spans="1:30" x14ac:dyDescent="0.3">
      <c r="A183">
        <f>Proiecte_finalizare!A183</f>
        <v>182</v>
      </c>
      <c r="B183" t="str">
        <f>Proiecte_finalizare!B183</f>
        <v>VÎLCEA S. MARIA-DIANA</v>
      </c>
      <c r="C183" s="6">
        <f>IF(Proiecte_finalizare!E183=Coordonatori_principali!$C$1,1-Cotutela!$AU183,0)</f>
        <v>0</v>
      </c>
      <c r="D183" s="6">
        <f>IF(Proiecte_finalizare!E183=Coordonatori_principali!$D$1,1-Cotutela!$AU183,0)</f>
        <v>0</v>
      </c>
      <c r="E183" s="6">
        <f>IF(Proiecte_finalizare!E183=Coordonatori_principali!$E$1,1-Cotutela!$AU183,0)</f>
        <v>0</v>
      </c>
      <c r="F183" s="6">
        <f>IF(Proiecte_finalizare!E183=Coordonatori_principali!$F$1,1-Cotutela!$AU183,0)</f>
        <v>0</v>
      </c>
      <c r="G183" s="6">
        <f>IF(Proiecte_finalizare!E183=Coordonatori_principali!$G$1,1-Cotutela!$AU183,0)</f>
        <v>0</v>
      </c>
      <c r="H183" s="6">
        <f>IF(Proiecte_finalizare!E183=Coordonatori_principali!$H$1,1-Cotutela!$AU183,0)</f>
        <v>0</v>
      </c>
      <c r="I183" s="6">
        <f>IF(Proiecte_finalizare!E183=Coordonatori_principali!$I$1,1-Cotutela!$AU183,0)</f>
        <v>0</v>
      </c>
      <c r="J183" s="6">
        <f>IF(Proiecte_finalizare!E183=Coordonatori_principali!$J$1,1-Cotutela!$AU183,0)</f>
        <v>0</v>
      </c>
      <c r="K183" s="6">
        <f>IF(Proiecte_finalizare!E183=Coordonatori_principali!$K$1,1-Cotutela!$AU183,0)</f>
        <v>0</v>
      </c>
      <c r="L183" s="6">
        <f>IF(Proiecte_finalizare!E183=Coordonatori_principali!$L$1,1-Cotutela!$AU183,0)</f>
        <v>0</v>
      </c>
      <c r="M183" s="6">
        <f>IF(Proiecte_finalizare!E183=Coordonatori_principali!$M$1,1-Cotutela!$AU183,0)</f>
        <v>0</v>
      </c>
      <c r="N183" s="6">
        <f>IF(Proiecte_finalizare!E183=Coordonatori_principali!$N$1,1-Cotutela!$AU183,0)</f>
        <v>0</v>
      </c>
      <c r="O183" s="6">
        <f>IF(Proiecte_finalizare!E183=Coordonatori_principali!$O$1,1-Cotutela!$AU183,0)</f>
        <v>0</v>
      </c>
      <c r="P183" s="6">
        <f>IF(Proiecte_finalizare!E183=Coordonatori_principali!$P$1,1-Cotutela!$AU183,0)</f>
        <v>0</v>
      </c>
      <c r="Q183" s="6">
        <f>IF(Proiecte_finalizare!E183=Coordonatori_principali!$Q$1,1-Cotutela!$AU183,0)</f>
        <v>0</v>
      </c>
      <c r="R183" s="6">
        <f>IF(Proiecte_finalizare!E183=Coordonatori_principali!$R$1,1-Cotutela!$AU183,0)</f>
        <v>0</v>
      </c>
      <c r="S183" s="6">
        <f>IF(Proiecte_finalizare!E183=Coordonatori_principali!$S$1,1-Cotutela!$AU183,0)</f>
        <v>0</v>
      </c>
      <c r="T183" s="6">
        <f>IF(Proiecte_finalizare!E183=Coordonatori_principali!$T$1,1-Cotutela!$AU183,0)</f>
        <v>0</v>
      </c>
      <c r="U183" s="6">
        <f>IF(Proiecte_finalizare!E183=Coordonatori_principali!$U$1,1-Cotutela!$AU183,0)</f>
        <v>0</v>
      </c>
      <c r="V183" s="6">
        <f>IF(Proiecte_finalizare!E183=Coordonatori_principali!$V$1,1-Cotutela!$AU183,0)</f>
        <v>0</v>
      </c>
      <c r="W183" s="6">
        <f>IF(Proiecte_finalizare!E183=Coordonatori_principali!$W$1,1-Cotutela!$AU183,0)</f>
        <v>0</v>
      </c>
      <c r="X183" s="6">
        <f>IF(Proiecte_finalizare!E183=Coordonatori_principali!$X$1,1-Cotutela!$AU183,0)</f>
        <v>0</v>
      </c>
      <c r="Y183" s="6">
        <f>IF(Proiecte_finalizare!E183=Coordonatori_principali!$Y$1,1-Cotutela!$AU183,0)</f>
        <v>1</v>
      </c>
      <c r="Z183" s="6">
        <f>IF(Proiecte_finalizare!E183=Coordonatori_principali!$Z$1,1-Cotutela!$AU183,0)</f>
        <v>0</v>
      </c>
      <c r="AA183" s="6">
        <f>IF(Proiecte_finalizare!E183=Coordonatori_principali!$AA$1,1-Cotutela!$AU183,0)</f>
        <v>0</v>
      </c>
      <c r="AB183" s="6">
        <f>IF(Proiecte_finalizare!E183=Coordonatori_principali!$AB$1,1-Cotutela!$AU183,0)</f>
        <v>0</v>
      </c>
      <c r="AC183" s="6">
        <f>IF(Proiecte_finalizare!E183=Coordonatori_principali!$AC$1,1-Cotutela!$AU183,0)</f>
        <v>0</v>
      </c>
      <c r="AD183" s="6">
        <f>IF(Proiecte_finalizare!E183=Coordonatori_principali!$AD$1,1-Cotutela!$AU183,0)</f>
        <v>0</v>
      </c>
    </row>
    <row r="184" spans="1:30" x14ac:dyDescent="0.3">
      <c r="A184">
        <f>Proiecte_finalizare!A184</f>
        <v>183</v>
      </c>
      <c r="B184" t="str">
        <f>Proiecte_finalizare!B184</f>
        <v>VLAD M. ION-IONUȚ</v>
      </c>
      <c r="C184" s="6">
        <f>IF(Proiecte_finalizare!E184=Coordonatori_principali!$C$1,1-Cotutela!$AU184,0)</f>
        <v>0</v>
      </c>
      <c r="D184" s="6">
        <f>IF(Proiecte_finalizare!E184=Coordonatori_principali!$D$1,1-Cotutela!$AU184,0)</f>
        <v>0</v>
      </c>
      <c r="E184" s="6">
        <f>IF(Proiecte_finalizare!E184=Coordonatori_principali!$E$1,1-Cotutela!$AU184,0)</f>
        <v>0</v>
      </c>
      <c r="F184" s="6">
        <f>IF(Proiecte_finalizare!E184=Coordonatori_principali!$F$1,1-Cotutela!$AU184,0)</f>
        <v>0</v>
      </c>
      <c r="G184" s="6">
        <f>IF(Proiecte_finalizare!E184=Coordonatori_principali!$G$1,1-Cotutela!$AU184,0)</f>
        <v>0</v>
      </c>
      <c r="H184" s="6">
        <f>IF(Proiecte_finalizare!E184=Coordonatori_principali!$H$1,1-Cotutela!$AU184,0)</f>
        <v>0</v>
      </c>
      <c r="I184" s="6">
        <f>IF(Proiecte_finalizare!E184=Coordonatori_principali!$I$1,1-Cotutela!$AU184,0)</f>
        <v>0</v>
      </c>
      <c r="J184" s="6">
        <f>IF(Proiecte_finalizare!E184=Coordonatori_principali!$J$1,1-Cotutela!$AU184,0)</f>
        <v>0</v>
      </c>
      <c r="K184" s="6">
        <f>IF(Proiecte_finalizare!E184=Coordonatori_principali!$K$1,1-Cotutela!$AU184,0)</f>
        <v>0</v>
      </c>
      <c r="L184" s="6">
        <f>IF(Proiecte_finalizare!E184=Coordonatori_principali!$L$1,1-Cotutela!$AU184,0)</f>
        <v>0</v>
      </c>
      <c r="M184" s="6">
        <f>IF(Proiecte_finalizare!E184=Coordonatori_principali!$M$1,1-Cotutela!$AU184,0)</f>
        <v>0</v>
      </c>
      <c r="N184" s="6">
        <f>IF(Proiecte_finalizare!E184=Coordonatori_principali!$N$1,1-Cotutela!$AU184,0)</f>
        <v>0</v>
      </c>
      <c r="O184" s="6">
        <f>IF(Proiecte_finalizare!E184=Coordonatori_principali!$O$1,1-Cotutela!$AU184,0)</f>
        <v>0</v>
      </c>
      <c r="P184" s="6">
        <f>IF(Proiecte_finalizare!E184=Coordonatori_principali!$P$1,1-Cotutela!$AU184,0)</f>
        <v>0</v>
      </c>
      <c r="Q184" s="6">
        <f>IF(Proiecte_finalizare!E184=Coordonatori_principali!$Q$1,1-Cotutela!$AU184,0)</f>
        <v>0</v>
      </c>
      <c r="R184" s="6">
        <f>IF(Proiecte_finalizare!E184=Coordonatori_principali!$R$1,1-Cotutela!$AU184,0)</f>
        <v>0</v>
      </c>
      <c r="S184" s="6">
        <f>IF(Proiecte_finalizare!E184=Coordonatori_principali!$S$1,1-Cotutela!$AU184,0)</f>
        <v>0</v>
      </c>
      <c r="T184" s="6">
        <f>IF(Proiecte_finalizare!E184=Coordonatori_principali!$T$1,1-Cotutela!$AU184,0)</f>
        <v>0</v>
      </c>
      <c r="U184" s="6">
        <f>IF(Proiecte_finalizare!E184=Coordonatori_principali!$U$1,1-Cotutela!$AU184,0)</f>
        <v>0</v>
      </c>
      <c r="V184" s="6">
        <f>IF(Proiecte_finalizare!E184=Coordonatori_principali!$V$1,1-Cotutela!$AU184,0)</f>
        <v>0</v>
      </c>
      <c r="W184" s="6">
        <f>IF(Proiecte_finalizare!E184=Coordonatori_principali!$W$1,1-Cotutela!$AU184,0)</f>
        <v>0</v>
      </c>
      <c r="X184" s="6">
        <f>IF(Proiecte_finalizare!E184=Coordonatori_principali!$X$1,1-Cotutela!$AU184,0)</f>
        <v>0</v>
      </c>
      <c r="Y184" s="6">
        <f>IF(Proiecte_finalizare!E184=Coordonatori_principali!$Y$1,1-Cotutela!$AU184,0)</f>
        <v>0</v>
      </c>
      <c r="Z184" s="6">
        <f>IF(Proiecte_finalizare!E184=Coordonatori_principali!$Z$1,1-Cotutela!$AU184,0)</f>
        <v>0</v>
      </c>
      <c r="AA184" s="6">
        <f>IF(Proiecte_finalizare!E184=Coordonatori_principali!$AA$1,1-Cotutela!$AU184,0)</f>
        <v>0</v>
      </c>
      <c r="AB184" s="6">
        <f>IF(Proiecte_finalizare!E184=Coordonatori_principali!$AB$1,1-Cotutela!$AU184,0)</f>
        <v>0</v>
      </c>
      <c r="AC184" s="6">
        <f>IF(Proiecte_finalizare!E184=Coordonatori_principali!$AC$1,1-Cotutela!$AU184,0)</f>
        <v>0</v>
      </c>
      <c r="AD184" s="6">
        <f>IF(Proiecte_finalizare!E184=Coordonatori_principali!$AD$1,1-Cotutela!$AU184,0)</f>
        <v>0</v>
      </c>
    </row>
    <row r="185" spans="1:30" x14ac:dyDescent="0.3">
      <c r="A185">
        <f>Proiecte_finalizare!A185</f>
        <v>184</v>
      </c>
      <c r="B185" t="str">
        <f>Proiecte_finalizare!B185</f>
        <v>ANCUȚA P.-C. ERIC-ADRIAN-PETRIȘOR</v>
      </c>
      <c r="C185" s="6">
        <f>IF(Proiecte_finalizare!E185=Coordonatori_principali!$C$1,1-Cotutela!$AU185,0)</f>
        <v>0</v>
      </c>
      <c r="D185" s="6">
        <f>IF(Proiecte_finalizare!E185=Coordonatori_principali!$D$1,1-Cotutela!$AU185,0)</f>
        <v>0</v>
      </c>
      <c r="E185" s="6">
        <f>IF(Proiecte_finalizare!E185=Coordonatori_principali!$E$1,1-Cotutela!$AU185,0)</f>
        <v>0</v>
      </c>
      <c r="F185" s="6">
        <f>IF(Proiecte_finalizare!E185=Coordonatori_principali!$F$1,1-Cotutela!$AU185,0)</f>
        <v>0</v>
      </c>
      <c r="G185" s="6">
        <f>IF(Proiecte_finalizare!E185=Coordonatori_principali!$G$1,1-Cotutela!$AU185,0)</f>
        <v>0</v>
      </c>
      <c r="H185" s="6">
        <f>IF(Proiecte_finalizare!E185=Coordonatori_principali!$H$1,1-Cotutela!$AU185,0)</f>
        <v>0</v>
      </c>
      <c r="I185" s="6">
        <f>IF(Proiecte_finalizare!E185=Coordonatori_principali!$I$1,1-Cotutela!$AU185,0)</f>
        <v>0</v>
      </c>
      <c r="J185" s="6">
        <f>IF(Proiecte_finalizare!E185=Coordonatori_principali!$J$1,1-Cotutela!$AU185,0)</f>
        <v>0</v>
      </c>
      <c r="K185" s="6">
        <f>IF(Proiecte_finalizare!E185=Coordonatori_principali!$K$1,1-Cotutela!$AU185,0)</f>
        <v>0</v>
      </c>
      <c r="L185" s="6">
        <f>IF(Proiecte_finalizare!E185=Coordonatori_principali!$L$1,1-Cotutela!$AU185,0)</f>
        <v>0</v>
      </c>
      <c r="M185" s="6">
        <f>IF(Proiecte_finalizare!E185=Coordonatori_principali!$M$1,1-Cotutela!$AU185,0)</f>
        <v>0</v>
      </c>
      <c r="N185" s="6">
        <f>IF(Proiecte_finalizare!E185=Coordonatori_principali!$N$1,1-Cotutela!$AU185,0)</f>
        <v>0</v>
      </c>
      <c r="O185" s="6">
        <f>IF(Proiecte_finalizare!E185=Coordonatori_principali!$O$1,1-Cotutela!$AU185,0)</f>
        <v>0</v>
      </c>
      <c r="P185" s="6">
        <f>IF(Proiecte_finalizare!E185=Coordonatori_principali!$P$1,1-Cotutela!$AU185,0)</f>
        <v>0</v>
      </c>
      <c r="Q185" s="6">
        <f>IF(Proiecte_finalizare!E185=Coordonatori_principali!$Q$1,1-Cotutela!$AU185,0)</f>
        <v>0</v>
      </c>
      <c r="R185" s="6">
        <f>IF(Proiecte_finalizare!E185=Coordonatori_principali!$R$1,1-Cotutela!$AU185,0)</f>
        <v>0</v>
      </c>
      <c r="S185" s="6">
        <f>IF(Proiecte_finalizare!E185=Coordonatori_principali!$S$1,1-Cotutela!$AU185,0)</f>
        <v>0</v>
      </c>
      <c r="T185" s="6">
        <f>IF(Proiecte_finalizare!E185=Coordonatori_principali!$T$1,1-Cotutela!$AU185,0)</f>
        <v>0</v>
      </c>
      <c r="U185" s="6">
        <f>IF(Proiecte_finalizare!E185=Coordonatori_principali!$U$1,1-Cotutela!$AU185,0)</f>
        <v>0</v>
      </c>
      <c r="V185" s="6">
        <f>IF(Proiecte_finalizare!E185=Coordonatori_principali!$V$1,1-Cotutela!$AU185,0)</f>
        <v>0</v>
      </c>
      <c r="W185" s="6">
        <f>IF(Proiecte_finalizare!E185=Coordonatori_principali!$W$1,1-Cotutela!$AU185,0)</f>
        <v>0</v>
      </c>
      <c r="X185" s="6">
        <f>IF(Proiecte_finalizare!E185=Coordonatori_principali!$X$1,1-Cotutela!$AU185,0)</f>
        <v>0</v>
      </c>
      <c r="Y185" s="6">
        <f>IF(Proiecte_finalizare!E185=Coordonatori_principali!$Y$1,1-Cotutela!$AU185,0)</f>
        <v>0</v>
      </c>
      <c r="Z185" s="6">
        <f>IF(Proiecte_finalizare!E185=Coordonatori_principali!$Z$1,1-Cotutela!$AU185,0)</f>
        <v>0</v>
      </c>
      <c r="AA185" s="6">
        <f>IF(Proiecte_finalizare!E185=Coordonatori_principali!$AA$1,1-Cotutela!$AU185,0)</f>
        <v>0</v>
      </c>
      <c r="AB185" s="6">
        <f>IF(Proiecte_finalizare!E185=Coordonatori_principali!$AB$1,1-Cotutela!$AU185,0)</f>
        <v>0</v>
      </c>
      <c r="AC185" s="6">
        <f>IF(Proiecte_finalizare!E185=Coordonatori_principali!$AC$1,1-Cotutela!$AU185,0)</f>
        <v>0</v>
      </c>
      <c r="AD185" s="6">
        <f>IF(Proiecte_finalizare!E185=Coordonatori_principali!$AD$1,1-Cotutela!$AU185,0)</f>
        <v>0</v>
      </c>
    </row>
    <row r="186" spans="1:30" x14ac:dyDescent="0.3">
      <c r="A186">
        <f>Proiecte_finalizare!A186</f>
        <v>185</v>
      </c>
      <c r="B186" t="str">
        <f>Proiecte_finalizare!B186</f>
        <v>ANGHEL T. VALENTIN-IONUȚ</v>
      </c>
      <c r="C186" s="6">
        <f>IF(Proiecte_finalizare!E186=Coordonatori_principali!$C$1,1-Cotutela!$AU186,0)</f>
        <v>0</v>
      </c>
      <c r="D186" s="6">
        <f>IF(Proiecte_finalizare!E186=Coordonatori_principali!$D$1,1-Cotutela!$AU186,0)</f>
        <v>0</v>
      </c>
      <c r="E186" s="6">
        <f>IF(Proiecte_finalizare!E186=Coordonatori_principali!$E$1,1-Cotutela!$AU186,0)</f>
        <v>0</v>
      </c>
      <c r="F186" s="6">
        <f>IF(Proiecte_finalizare!E186=Coordonatori_principali!$F$1,1-Cotutela!$AU186,0)</f>
        <v>0</v>
      </c>
      <c r="G186" s="6">
        <f>IF(Proiecte_finalizare!E186=Coordonatori_principali!$G$1,1-Cotutela!$AU186,0)</f>
        <v>0</v>
      </c>
      <c r="H186" s="6">
        <f>IF(Proiecte_finalizare!E186=Coordonatori_principali!$H$1,1-Cotutela!$AU186,0)</f>
        <v>0</v>
      </c>
      <c r="I186" s="6">
        <f>IF(Proiecte_finalizare!E186=Coordonatori_principali!$I$1,1-Cotutela!$AU186,0)</f>
        <v>0</v>
      </c>
      <c r="J186" s="6">
        <f>IF(Proiecte_finalizare!E186=Coordonatori_principali!$J$1,1-Cotutela!$AU186,0)</f>
        <v>0</v>
      </c>
      <c r="K186" s="6">
        <f>IF(Proiecte_finalizare!E186=Coordonatori_principali!$K$1,1-Cotutela!$AU186,0)</f>
        <v>0</v>
      </c>
      <c r="L186" s="6">
        <f>IF(Proiecte_finalizare!E186=Coordonatori_principali!$L$1,1-Cotutela!$AU186,0)</f>
        <v>0</v>
      </c>
      <c r="M186" s="6">
        <f>IF(Proiecte_finalizare!E186=Coordonatori_principali!$M$1,1-Cotutela!$AU186,0)</f>
        <v>0</v>
      </c>
      <c r="N186" s="6">
        <f>IF(Proiecte_finalizare!E186=Coordonatori_principali!$N$1,1-Cotutela!$AU186,0)</f>
        <v>0</v>
      </c>
      <c r="O186" s="6">
        <f>IF(Proiecte_finalizare!E186=Coordonatori_principali!$O$1,1-Cotutela!$AU186,0)</f>
        <v>0</v>
      </c>
      <c r="P186" s="6">
        <f>IF(Proiecte_finalizare!E186=Coordonatori_principali!$P$1,1-Cotutela!$AU186,0)</f>
        <v>0</v>
      </c>
      <c r="Q186" s="6">
        <f>IF(Proiecte_finalizare!E186=Coordonatori_principali!$Q$1,1-Cotutela!$AU186,0)</f>
        <v>0</v>
      </c>
      <c r="R186" s="6">
        <f>IF(Proiecte_finalizare!E186=Coordonatori_principali!$R$1,1-Cotutela!$AU186,0)</f>
        <v>0</v>
      </c>
      <c r="S186" s="6">
        <f>IF(Proiecte_finalizare!E186=Coordonatori_principali!$S$1,1-Cotutela!$AU186,0)</f>
        <v>0</v>
      </c>
      <c r="T186" s="6">
        <f>IF(Proiecte_finalizare!E186=Coordonatori_principali!$T$1,1-Cotutela!$AU186,0)</f>
        <v>0</v>
      </c>
      <c r="U186" s="6">
        <f>IF(Proiecte_finalizare!E186=Coordonatori_principali!$U$1,1-Cotutela!$AU186,0)</f>
        <v>0</v>
      </c>
      <c r="V186" s="6">
        <f>IF(Proiecte_finalizare!E186=Coordonatori_principali!$V$1,1-Cotutela!$AU186,0)</f>
        <v>0</v>
      </c>
      <c r="W186" s="6">
        <f>IF(Proiecte_finalizare!E186=Coordonatori_principali!$W$1,1-Cotutela!$AU186,0)</f>
        <v>0</v>
      </c>
      <c r="X186" s="6">
        <f>IF(Proiecte_finalizare!E186=Coordonatori_principali!$X$1,1-Cotutela!$AU186,0)</f>
        <v>0</v>
      </c>
      <c r="Y186" s="6">
        <f>IF(Proiecte_finalizare!E186=Coordonatori_principali!$Y$1,1-Cotutela!$AU186,0)</f>
        <v>0</v>
      </c>
      <c r="Z186" s="6">
        <f>IF(Proiecte_finalizare!E186=Coordonatori_principali!$Z$1,1-Cotutela!$AU186,0)</f>
        <v>0</v>
      </c>
      <c r="AA186" s="6">
        <f>IF(Proiecte_finalizare!E186=Coordonatori_principali!$AA$1,1-Cotutela!$AU186,0)</f>
        <v>0</v>
      </c>
      <c r="AB186" s="6">
        <f>IF(Proiecte_finalizare!E186=Coordonatori_principali!$AB$1,1-Cotutela!$AU186,0)</f>
        <v>0</v>
      </c>
      <c r="AC186" s="6">
        <f>IF(Proiecte_finalizare!E186=Coordonatori_principali!$AC$1,1-Cotutela!$AU186,0)</f>
        <v>0</v>
      </c>
      <c r="AD186" s="6">
        <f>IF(Proiecte_finalizare!E186=Coordonatori_principali!$AD$1,1-Cotutela!$AU186,0)</f>
        <v>0</v>
      </c>
    </row>
    <row r="187" spans="1:30" x14ac:dyDescent="0.3">
      <c r="A187">
        <f>Proiecte_finalizare!A187</f>
        <v>186</v>
      </c>
      <c r="B187" t="str">
        <f>Proiecte_finalizare!B187</f>
        <v>BĂRBUCEANU V. CRISTIAN-IONUȚ</v>
      </c>
      <c r="C187" s="6">
        <f>IF(Proiecte_finalizare!E187=Coordonatori_principali!$C$1,1-Cotutela!$AU187,0)</f>
        <v>0</v>
      </c>
      <c r="D187" s="6">
        <f>IF(Proiecte_finalizare!E187=Coordonatori_principali!$D$1,1-Cotutela!$AU187,0)</f>
        <v>0</v>
      </c>
      <c r="E187" s="6">
        <f>IF(Proiecte_finalizare!E187=Coordonatori_principali!$E$1,1-Cotutela!$AU187,0)</f>
        <v>0</v>
      </c>
      <c r="F187" s="6">
        <f>IF(Proiecte_finalizare!E187=Coordonatori_principali!$F$1,1-Cotutela!$AU187,0)</f>
        <v>0</v>
      </c>
      <c r="G187" s="6">
        <f>IF(Proiecte_finalizare!E187=Coordonatori_principali!$G$1,1-Cotutela!$AU187,0)</f>
        <v>0</v>
      </c>
      <c r="H187" s="6">
        <f>IF(Proiecte_finalizare!E187=Coordonatori_principali!$H$1,1-Cotutela!$AU187,0)</f>
        <v>0</v>
      </c>
      <c r="I187" s="6">
        <f>IF(Proiecte_finalizare!E187=Coordonatori_principali!$I$1,1-Cotutela!$AU187,0)</f>
        <v>0</v>
      </c>
      <c r="J187" s="6">
        <f>IF(Proiecte_finalizare!E187=Coordonatori_principali!$J$1,1-Cotutela!$AU187,0)</f>
        <v>0</v>
      </c>
      <c r="K187" s="6">
        <f>IF(Proiecte_finalizare!E187=Coordonatori_principali!$K$1,1-Cotutela!$AU187,0)</f>
        <v>0</v>
      </c>
      <c r="L187" s="6">
        <f>IF(Proiecte_finalizare!E187=Coordonatori_principali!$L$1,1-Cotutela!$AU187,0)</f>
        <v>0</v>
      </c>
      <c r="M187" s="6">
        <f>IF(Proiecte_finalizare!E187=Coordonatori_principali!$M$1,1-Cotutela!$AU187,0)</f>
        <v>0</v>
      </c>
      <c r="N187" s="6">
        <f>IF(Proiecte_finalizare!E187=Coordonatori_principali!$N$1,1-Cotutela!$AU187,0)</f>
        <v>0</v>
      </c>
      <c r="O187" s="6">
        <f>IF(Proiecte_finalizare!E187=Coordonatori_principali!$O$1,1-Cotutela!$AU187,0)</f>
        <v>0</v>
      </c>
      <c r="P187" s="6">
        <f>IF(Proiecte_finalizare!E187=Coordonatori_principali!$P$1,1-Cotutela!$AU187,0)</f>
        <v>0</v>
      </c>
      <c r="Q187" s="6">
        <f>IF(Proiecte_finalizare!E187=Coordonatori_principali!$Q$1,1-Cotutela!$AU187,0)</f>
        <v>0</v>
      </c>
      <c r="R187" s="6">
        <f>IF(Proiecte_finalizare!E187=Coordonatori_principali!$R$1,1-Cotutela!$AU187,0)</f>
        <v>0</v>
      </c>
      <c r="S187" s="6">
        <f>IF(Proiecte_finalizare!E187=Coordonatori_principali!$S$1,1-Cotutela!$AU187,0)</f>
        <v>0</v>
      </c>
      <c r="T187" s="6">
        <f>IF(Proiecte_finalizare!E187=Coordonatori_principali!$T$1,1-Cotutela!$AU187,0)</f>
        <v>0</v>
      </c>
      <c r="U187" s="6">
        <f>IF(Proiecte_finalizare!E187=Coordonatori_principali!$U$1,1-Cotutela!$AU187,0)</f>
        <v>0</v>
      </c>
      <c r="V187" s="6">
        <f>IF(Proiecte_finalizare!E187=Coordonatori_principali!$V$1,1-Cotutela!$AU187,0)</f>
        <v>0</v>
      </c>
      <c r="W187" s="6">
        <f>IF(Proiecte_finalizare!E187=Coordonatori_principali!$W$1,1-Cotutela!$AU187,0)</f>
        <v>0</v>
      </c>
      <c r="X187" s="6">
        <f>IF(Proiecte_finalizare!E187=Coordonatori_principali!$X$1,1-Cotutela!$AU187,0)</f>
        <v>0</v>
      </c>
      <c r="Y187" s="6">
        <f>IF(Proiecte_finalizare!E187=Coordonatori_principali!$Y$1,1-Cotutela!$AU187,0)</f>
        <v>0</v>
      </c>
      <c r="Z187" s="6">
        <f>IF(Proiecte_finalizare!E187=Coordonatori_principali!$Z$1,1-Cotutela!$AU187,0)</f>
        <v>0</v>
      </c>
      <c r="AA187" s="6">
        <f>IF(Proiecte_finalizare!E187=Coordonatori_principali!$AA$1,1-Cotutela!$AU187,0)</f>
        <v>0</v>
      </c>
      <c r="AB187" s="6">
        <f>IF(Proiecte_finalizare!E187=Coordonatori_principali!$AB$1,1-Cotutela!$AU187,0)</f>
        <v>0</v>
      </c>
      <c r="AC187" s="6">
        <f>IF(Proiecte_finalizare!E187=Coordonatori_principali!$AC$1,1-Cotutela!$AU187,0)</f>
        <v>0</v>
      </c>
      <c r="AD187" s="6">
        <f>IF(Proiecte_finalizare!E187=Coordonatori_principali!$AD$1,1-Cotutela!$AU187,0)</f>
        <v>0</v>
      </c>
    </row>
    <row r="188" spans="1:30" x14ac:dyDescent="0.3">
      <c r="A188">
        <f>Proiecte_finalizare!A188</f>
        <v>187</v>
      </c>
      <c r="B188" t="str">
        <f>Proiecte_finalizare!B188</f>
        <v>BUȘE D. ANDREEA-CĂTĂLINA</v>
      </c>
      <c r="C188" s="6">
        <f>IF(Proiecte_finalizare!E188=Coordonatori_principali!$C$1,1-Cotutela!$AU188,0)</f>
        <v>0</v>
      </c>
      <c r="D188" s="6">
        <f>IF(Proiecte_finalizare!E188=Coordonatori_principali!$D$1,1-Cotutela!$AU188,0)</f>
        <v>0</v>
      </c>
      <c r="E188" s="6">
        <f>IF(Proiecte_finalizare!E188=Coordonatori_principali!$E$1,1-Cotutela!$AU188,0)</f>
        <v>0</v>
      </c>
      <c r="F188" s="6">
        <f>IF(Proiecte_finalizare!E188=Coordonatori_principali!$F$1,1-Cotutela!$AU188,0)</f>
        <v>0</v>
      </c>
      <c r="G188" s="6">
        <f>IF(Proiecte_finalizare!E188=Coordonatori_principali!$G$1,1-Cotutela!$AU188,0)</f>
        <v>0</v>
      </c>
      <c r="H188" s="6">
        <f>IF(Proiecte_finalizare!E188=Coordonatori_principali!$H$1,1-Cotutela!$AU188,0)</f>
        <v>0</v>
      </c>
      <c r="I188" s="6">
        <f>IF(Proiecte_finalizare!E188=Coordonatori_principali!$I$1,1-Cotutela!$AU188,0)</f>
        <v>0</v>
      </c>
      <c r="J188" s="6">
        <f>IF(Proiecte_finalizare!E188=Coordonatori_principali!$J$1,1-Cotutela!$AU188,0)</f>
        <v>0</v>
      </c>
      <c r="K188" s="6">
        <f>IF(Proiecte_finalizare!E188=Coordonatori_principali!$K$1,1-Cotutela!$AU188,0)</f>
        <v>0</v>
      </c>
      <c r="L188" s="6">
        <f>IF(Proiecte_finalizare!E188=Coordonatori_principali!$L$1,1-Cotutela!$AU188,0)</f>
        <v>0</v>
      </c>
      <c r="M188" s="6">
        <f>IF(Proiecte_finalizare!E188=Coordonatori_principali!$M$1,1-Cotutela!$AU188,0)</f>
        <v>0</v>
      </c>
      <c r="N188" s="6">
        <f>IF(Proiecte_finalizare!E188=Coordonatori_principali!$N$1,1-Cotutela!$AU188,0)</f>
        <v>0</v>
      </c>
      <c r="O188" s="6">
        <f>IF(Proiecte_finalizare!E188=Coordonatori_principali!$O$1,1-Cotutela!$AU188,0)</f>
        <v>0</v>
      </c>
      <c r="P188" s="6">
        <f>IF(Proiecte_finalizare!E188=Coordonatori_principali!$P$1,1-Cotutela!$AU188,0)</f>
        <v>0</v>
      </c>
      <c r="Q188" s="6">
        <f>IF(Proiecte_finalizare!E188=Coordonatori_principali!$Q$1,1-Cotutela!$AU188,0)</f>
        <v>0</v>
      </c>
      <c r="R188" s="6">
        <f>IF(Proiecte_finalizare!E188=Coordonatori_principali!$R$1,1-Cotutela!$AU188,0)</f>
        <v>0</v>
      </c>
      <c r="S188" s="6">
        <f>IF(Proiecte_finalizare!E188=Coordonatori_principali!$S$1,1-Cotutela!$AU188,0)</f>
        <v>0</v>
      </c>
      <c r="T188" s="6">
        <f>IF(Proiecte_finalizare!E188=Coordonatori_principali!$T$1,1-Cotutela!$AU188,0)</f>
        <v>0</v>
      </c>
      <c r="U188" s="6">
        <f>IF(Proiecte_finalizare!E188=Coordonatori_principali!$U$1,1-Cotutela!$AU188,0)</f>
        <v>0</v>
      </c>
      <c r="V188" s="6">
        <f>IF(Proiecte_finalizare!E188=Coordonatori_principali!$V$1,1-Cotutela!$AU188,0)</f>
        <v>0</v>
      </c>
      <c r="W188" s="6">
        <f>IF(Proiecte_finalizare!E188=Coordonatori_principali!$W$1,1-Cotutela!$AU188,0)</f>
        <v>0</v>
      </c>
      <c r="X188" s="6">
        <f>IF(Proiecte_finalizare!E188=Coordonatori_principali!$X$1,1-Cotutela!$AU188,0)</f>
        <v>0</v>
      </c>
      <c r="Y188" s="6">
        <f>IF(Proiecte_finalizare!E188=Coordonatori_principali!$Y$1,1-Cotutela!$AU188,0)</f>
        <v>0</v>
      </c>
      <c r="Z188" s="6">
        <f>IF(Proiecte_finalizare!E188=Coordonatori_principali!$Z$1,1-Cotutela!$AU188,0)</f>
        <v>0</v>
      </c>
      <c r="AA188" s="6">
        <f>IF(Proiecte_finalizare!E188=Coordonatori_principali!$AA$1,1-Cotutela!$AU188,0)</f>
        <v>0</v>
      </c>
      <c r="AB188" s="6">
        <f>IF(Proiecte_finalizare!E188=Coordonatori_principali!$AB$1,1-Cotutela!$AU188,0)</f>
        <v>0</v>
      </c>
      <c r="AC188" s="6">
        <f>IF(Proiecte_finalizare!E188=Coordonatori_principali!$AC$1,1-Cotutela!$AU188,0)</f>
        <v>0</v>
      </c>
      <c r="AD188" s="6">
        <f>IF(Proiecte_finalizare!E188=Coordonatori_principali!$AD$1,1-Cotutela!$AU188,0)</f>
        <v>0</v>
      </c>
    </row>
    <row r="189" spans="1:30" x14ac:dyDescent="0.3">
      <c r="A189">
        <f>Proiecte_finalizare!A189</f>
        <v>188</v>
      </c>
      <c r="B189" t="str">
        <f>Proiecte_finalizare!B189</f>
        <v>CRIȘU G. PAVEL-CRISTIAN</v>
      </c>
      <c r="C189" s="6">
        <f>IF(Proiecte_finalizare!E189=Coordonatori_principali!$C$1,1-Cotutela!$AU189,0)</f>
        <v>0</v>
      </c>
      <c r="D189" s="6">
        <f>IF(Proiecte_finalizare!E189=Coordonatori_principali!$D$1,1-Cotutela!$AU189,0)</f>
        <v>0</v>
      </c>
      <c r="E189" s="6">
        <f>IF(Proiecte_finalizare!E189=Coordonatori_principali!$E$1,1-Cotutela!$AU189,0)</f>
        <v>0</v>
      </c>
      <c r="F189" s="6">
        <f>IF(Proiecte_finalizare!E189=Coordonatori_principali!$F$1,1-Cotutela!$AU189,0)</f>
        <v>0</v>
      </c>
      <c r="G189" s="6">
        <f>IF(Proiecte_finalizare!E189=Coordonatori_principali!$G$1,1-Cotutela!$AU189,0)</f>
        <v>0</v>
      </c>
      <c r="H189" s="6">
        <f>IF(Proiecte_finalizare!E189=Coordonatori_principali!$H$1,1-Cotutela!$AU189,0)</f>
        <v>0</v>
      </c>
      <c r="I189" s="6">
        <f>IF(Proiecte_finalizare!E189=Coordonatori_principali!$I$1,1-Cotutela!$AU189,0)</f>
        <v>0</v>
      </c>
      <c r="J189" s="6">
        <f>IF(Proiecte_finalizare!E189=Coordonatori_principali!$J$1,1-Cotutela!$AU189,0)</f>
        <v>0</v>
      </c>
      <c r="K189" s="6">
        <f>IF(Proiecte_finalizare!E189=Coordonatori_principali!$K$1,1-Cotutela!$AU189,0)</f>
        <v>0</v>
      </c>
      <c r="L189" s="6">
        <f>IF(Proiecte_finalizare!E189=Coordonatori_principali!$L$1,1-Cotutela!$AU189,0)</f>
        <v>0</v>
      </c>
      <c r="M189" s="6">
        <f>IF(Proiecte_finalizare!E189=Coordonatori_principali!$M$1,1-Cotutela!$AU189,0)</f>
        <v>0</v>
      </c>
      <c r="N189" s="6">
        <f>IF(Proiecte_finalizare!E189=Coordonatori_principali!$N$1,1-Cotutela!$AU189,0)</f>
        <v>0</v>
      </c>
      <c r="O189" s="6">
        <f>IF(Proiecte_finalizare!E189=Coordonatori_principali!$O$1,1-Cotutela!$AU189,0)</f>
        <v>0</v>
      </c>
      <c r="P189" s="6">
        <f>IF(Proiecte_finalizare!E189=Coordonatori_principali!$P$1,1-Cotutela!$AU189,0)</f>
        <v>0</v>
      </c>
      <c r="Q189" s="6">
        <f>IF(Proiecte_finalizare!E189=Coordonatori_principali!$Q$1,1-Cotutela!$AU189,0)</f>
        <v>0</v>
      </c>
      <c r="R189" s="6">
        <f>IF(Proiecte_finalizare!E189=Coordonatori_principali!$R$1,1-Cotutela!$AU189,0)</f>
        <v>0</v>
      </c>
      <c r="S189" s="6">
        <f>IF(Proiecte_finalizare!E189=Coordonatori_principali!$S$1,1-Cotutela!$AU189,0)</f>
        <v>0</v>
      </c>
      <c r="T189" s="6">
        <f>IF(Proiecte_finalizare!E189=Coordonatori_principali!$T$1,1-Cotutela!$AU189,0)</f>
        <v>0</v>
      </c>
      <c r="U189" s="6">
        <f>IF(Proiecte_finalizare!E189=Coordonatori_principali!$U$1,1-Cotutela!$AU189,0)</f>
        <v>0</v>
      </c>
      <c r="V189" s="6">
        <f>IF(Proiecte_finalizare!E189=Coordonatori_principali!$V$1,1-Cotutela!$AU189,0)</f>
        <v>0</v>
      </c>
      <c r="W189" s="6">
        <f>IF(Proiecte_finalizare!E189=Coordonatori_principali!$W$1,1-Cotutela!$AU189,0)</f>
        <v>0</v>
      </c>
      <c r="X189" s="6">
        <f>IF(Proiecte_finalizare!E189=Coordonatori_principali!$X$1,1-Cotutela!$AU189,0)</f>
        <v>1</v>
      </c>
      <c r="Y189" s="6">
        <f>IF(Proiecte_finalizare!E189=Coordonatori_principali!$Y$1,1-Cotutela!$AU189,0)</f>
        <v>0</v>
      </c>
      <c r="Z189" s="6">
        <f>IF(Proiecte_finalizare!E189=Coordonatori_principali!$Z$1,1-Cotutela!$AU189,0)</f>
        <v>0</v>
      </c>
      <c r="AA189" s="6">
        <f>IF(Proiecte_finalizare!E189=Coordonatori_principali!$AA$1,1-Cotutela!$AU189,0)</f>
        <v>0</v>
      </c>
      <c r="AB189" s="6">
        <f>IF(Proiecte_finalizare!E189=Coordonatori_principali!$AB$1,1-Cotutela!$AU189,0)</f>
        <v>0</v>
      </c>
      <c r="AC189" s="6">
        <f>IF(Proiecte_finalizare!E189=Coordonatori_principali!$AC$1,1-Cotutela!$AU189,0)</f>
        <v>0</v>
      </c>
      <c r="AD189" s="6">
        <f>IF(Proiecte_finalizare!E189=Coordonatori_principali!$AD$1,1-Cotutela!$AU189,0)</f>
        <v>0</v>
      </c>
    </row>
    <row r="190" spans="1:30" x14ac:dyDescent="0.3">
      <c r="A190">
        <f>Proiecte_finalizare!A190</f>
        <v>189</v>
      </c>
      <c r="B190" t="str">
        <f>Proiecte_finalizare!B190</f>
        <v>CRUCERIU M.-S. ALEXANDRU-MARIAN</v>
      </c>
      <c r="C190" s="6">
        <f>IF(Proiecte_finalizare!E190=Coordonatori_principali!$C$1,1-Cotutela!$AU190,0)</f>
        <v>0</v>
      </c>
      <c r="D190" s="6">
        <f>IF(Proiecte_finalizare!E190=Coordonatori_principali!$D$1,1-Cotutela!$AU190,0)</f>
        <v>0</v>
      </c>
      <c r="E190" s="6">
        <f>IF(Proiecte_finalizare!E190=Coordonatori_principali!$E$1,1-Cotutela!$AU190,0)</f>
        <v>0</v>
      </c>
      <c r="F190" s="6">
        <f>IF(Proiecte_finalizare!E190=Coordonatori_principali!$F$1,1-Cotutela!$AU190,0)</f>
        <v>0</v>
      </c>
      <c r="G190" s="6">
        <f>IF(Proiecte_finalizare!E190=Coordonatori_principali!$G$1,1-Cotutela!$AU190,0)</f>
        <v>0</v>
      </c>
      <c r="H190" s="6">
        <f>IF(Proiecte_finalizare!E190=Coordonatori_principali!$H$1,1-Cotutela!$AU190,0)</f>
        <v>0</v>
      </c>
      <c r="I190" s="6">
        <f>IF(Proiecte_finalizare!E190=Coordonatori_principali!$I$1,1-Cotutela!$AU190,0)</f>
        <v>0</v>
      </c>
      <c r="J190" s="6">
        <f>IF(Proiecte_finalizare!E190=Coordonatori_principali!$J$1,1-Cotutela!$AU190,0)</f>
        <v>0</v>
      </c>
      <c r="K190" s="6">
        <f>IF(Proiecte_finalizare!E190=Coordonatori_principali!$K$1,1-Cotutela!$AU190,0)</f>
        <v>0</v>
      </c>
      <c r="L190" s="6">
        <f>IF(Proiecte_finalizare!E190=Coordonatori_principali!$L$1,1-Cotutela!$AU190,0)</f>
        <v>0</v>
      </c>
      <c r="M190" s="6">
        <f>IF(Proiecte_finalizare!E190=Coordonatori_principali!$M$1,1-Cotutela!$AU190,0)</f>
        <v>0</v>
      </c>
      <c r="N190" s="6">
        <f>IF(Proiecte_finalizare!E190=Coordonatori_principali!$N$1,1-Cotutela!$AU190,0)</f>
        <v>0</v>
      </c>
      <c r="O190" s="6">
        <f>IF(Proiecte_finalizare!E190=Coordonatori_principali!$O$1,1-Cotutela!$AU190,0)</f>
        <v>0</v>
      </c>
      <c r="P190" s="6">
        <f>IF(Proiecte_finalizare!E190=Coordonatori_principali!$P$1,1-Cotutela!$AU190,0)</f>
        <v>0</v>
      </c>
      <c r="Q190" s="6">
        <f>IF(Proiecte_finalizare!E190=Coordonatori_principali!$Q$1,1-Cotutela!$AU190,0)</f>
        <v>0</v>
      </c>
      <c r="R190" s="6">
        <f>IF(Proiecte_finalizare!E190=Coordonatori_principali!$R$1,1-Cotutela!$AU190,0)</f>
        <v>0</v>
      </c>
      <c r="S190" s="6">
        <f>IF(Proiecte_finalizare!E190=Coordonatori_principali!$S$1,1-Cotutela!$AU190,0)</f>
        <v>0</v>
      </c>
      <c r="T190" s="6">
        <f>IF(Proiecte_finalizare!E190=Coordonatori_principali!$T$1,1-Cotutela!$AU190,0)</f>
        <v>0</v>
      </c>
      <c r="U190" s="6">
        <f>IF(Proiecte_finalizare!E190=Coordonatori_principali!$U$1,1-Cotutela!$AU190,0)</f>
        <v>0</v>
      </c>
      <c r="V190" s="6">
        <f>IF(Proiecte_finalizare!E190=Coordonatori_principali!$V$1,1-Cotutela!$AU190,0)</f>
        <v>0</v>
      </c>
      <c r="W190" s="6">
        <f>IF(Proiecte_finalizare!E190=Coordonatori_principali!$W$1,1-Cotutela!$AU190,0)</f>
        <v>0</v>
      </c>
      <c r="X190" s="6">
        <f>IF(Proiecte_finalizare!E190=Coordonatori_principali!$X$1,1-Cotutela!$AU190,0)</f>
        <v>0</v>
      </c>
      <c r="Y190" s="6">
        <f>IF(Proiecte_finalizare!E190=Coordonatori_principali!$Y$1,1-Cotutela!$AU190,0)</f>
        <v>0</v>
      </c>
      <c r="Z190" s="6">
        <f>IF(Proiecte_finalizare!E190=Coordonatori_principali!$Z$1,1-Cotutela!$AU190,0)</f>
        <v>0</v>
      </c>
      <c r="AA190" s="6">
        <f>IF(Proiecte_finalizare!E190=Coordonatori_principali!$AA$1,1-Cotutela!$AU190,0)</f>
        <v>0</v>
      </c>
      <c r="AB190" s="6">
        <f>IF(Proiecte_finalizare!E190=Coordonatori_principali!$AB$1,1-Cotutela!$AU190,0)</f>
        <v>0</v>
      </c>
      <c r="AC190" s="6">
        <f>IF(Proiecte_finalizare!E190=Coordonatori_principali!$AC$1,1-Cotutela!$AU190,0)</f>
        <v>0</v>
      </c>
      <c r="AD190" s="6">
        <f>IF(Proiecte_finalizare!E190=Coordonatori_principali!$AD$1,1-Cotutela!$AU190,0)</f>
        <v>0</v>
      </c>
    </row>
    <row r="191" spans="1:30" x14ac:dyDescent="0.3">
      <c r="A191">
        <f>Proiecte_finalizare!A191</f>
        <v>190</v>
      </c>
      <c r="B191" t="str">
        <f>Proiecte_finalizare!B191</f>
        <v>IONESCU M.-P. NATALIA-GIORGIANA</v>
      </c>
      <c r="C191" s="6">
        <f>IF(Proiecte_finalizare!E191=Coordonatori_principali!$C$1,1-Cotutela!$AU191,0)</f>
        <v>0</v>
      </c>
      <c r="D191" s="6">
        <f>IF(Proiecte_finalizare!E191=Coordonatori_principali!$D$1,1-Cotutela!$AU191,0)</f>
        <v>0</v>
      </c>
      <c r="E191" s="6">
        <f>IF(Proiecte_finalizare!E191=Coordonatori_principali!$E$1,1-Cotutela!$AU191,0)</f>
        <v>0</v>
      </c>
      <c r="F191" s="6">
        <f>IF(Proiecte_finalizare!E191=Coordonatori_principali!$F$1,1-Cotutela!$AU191,0)</f>
        <v>0</v>
      </c>
      <c r="G191" s="6">
        <f>IF(Proiecte_finalizare!E191=Coordonatori_principali!$G$1,1-Cotutela!$AU191,0)</f>
        <v>0</v>
      </c>
      <c r="H191" s="6">
        <f>IF(Proiecte_finalizare!E191=Coordonatori_principali!$H$1,1-Cotutela!$AU191,0)</f>
        <v>0</v>
      </c>
      <c r="I191" s="6">
        <f>IF(Proiecte_finalizare!E191=Coordonatori_principali!$I$1,1-Cotutela!$AU191,0)</f>
        <v>0</v>
      </c>
      <c r="J191" s="6">
        <f>IF(Proiecte_finalizare!E191=Coordonatori_principali!$J$1,1-Cotutela!$AU191,0)</f>
        <v>0</v>
      </c>
      <c r="K191" s="6">
        <f>IF(Proiecte_finalizare!E191=Coordonatori_principali!$K$1,1-Cotutela!$AU191,0)</f>
        <v>0</v>
      </c>
      <c r="L191" s="6">
        <f>IF(Proiecte_finalizare!E191=Coordonatori_principali!$L$1,1-Cotutela!$AU191,0)</f>
        <v>0</v>
      </c>
      <c r="M191" s="6">
        <f>IF(Proiecte_finalizare!E191=Coordonatori_principali!$M$1,1-Cotutela!$AU191,0)</f>
        <v>0</v>
      </c>
      <c r="N191" s="6">
        <f>IF(Proiecte_finalizare!E191=Coordonatori_principali!$N$1,1-Cotutela!$AU191,0)</f>
        <v>0</v>
      </c>
      <c r="O191" s="6">
        <f>IF(Proiecte_finalizare!E191=Coordonatori_principali!$O$1,1-Cotutela!$AU191,0)</f>
        <v>0</v>
      </c>
      <c r="P191" s="6">
        <f>IF(Proiecte_finalizare!E191=Coordonatori_principali!$P$1,1-Cotutela!$AU191,0)</f>
        <v>0</v>
      </c>
      <c r="Q191" s="6">
        <f>IF(Proiecte_finalizare!E191=Coordonatori_principali!$Q$1,1-Cotutela!$AU191,0)</f>
        <v>0</v>
      </c>
      <c r="R191" s="6">
        <f>IF(Proiecte_finalizare!E191=Coordonatori_principali!$R$1,1-Cotutela!$AU191,0)</f>
        <v>0</v>
      </c>
      <c r="S191" s="6">
        <f>IF(Proiecte_finalizare!E191=Coordonatori_principali!$S$1,1-Cotutela!$AU191,0)</f>
        <v>0</v>
      </c>
      <c r="T191" s="6">
        <f>IF(Proiecte_finalizare!E191=Coordonatori_principali!$T$1,1-Cotutela!$AU191,0)</f>
        <v>0</v>
      </c>
      <c r="U191" s="6">
        <f>IF(Proiecte_finalizare!E191=Coordonatori_principali!$U$1,1-Cotutela!$AU191,0)</f>
        <v>0</v>
      </c>
      <c r="V191" s="6">
        <f>IF(Proiecte_finalizare!E191=Coordonatori_principali!$V$1,1-Cotutela!$AU191,0)</f>
        <v>0</v>
      </c>
      <c r="W191" s="6">
        <f>IF(Proiecte_finalizare!E191=Coordonatori_principali!$W$1,1-Cotutela!$AU191,0)</f>
        <v>1</v>
      </c>
      <c r="X191" s="6">
        <f>IF(Proiecte_finalizare!E191=Coordonatori_principali!$X$1,1-Cotutela!$AU191,0)</f>
        <v>0</v>
      </c>
      <c r="Y191" s="6">
        <f>IF(Proiecte_finalizare!E191=Coordonatori_principali!$Y$1,1-Cotutela!$AU191,0)</f>
        <v>0</v>
      </c>
      <c r="Z191" s="6">
        <f>IF(Proiecte_finalizare!E191=Coordonatori_principali!$Z$1,1-Cotutela!$AU191,0)</f>
        <v>0</v>
      </c>
      <c r="AA191" s="6">
        <f>IF(Proiecte_finalizare!E191=Coordonatori_principali!$AA$1,1-Cotutela!$AU191,0)</f>
        <v>0</v>
      </c>
      <c r="AB191" s="6">
        <f>IF(Proiecte_finalizare!E191=Coordonatori_principali!$AB$1,1-Cotutela!$AU191,0)</f>
        <v>0</v>
      </c>
      <c r="AC191" s="6">
        <f>IF(Proiecte_finalizare!E191=Coordonatori_principali!$AC$1,1-Cotutela!$AU191,0)</f>
        <v>0</v>
      </c>
      <c r="AD191" s="6">
        <f>IF(Proiecte_finalizare!E191=Coordonatori_principali!$AD$1,1-Cotutela!$AU191,0)</f>
        <v>0</v>
      </c>
    </row>
    <row r="192" spans="1:30" x14ac:dyDescent="0.3">
      <c r="A192">
        <f>Proiecte_finalizare!A192</f>
        <v>191</v>
      </c>
      <c r="B192" t="str">
        <f>Proiecte_finalizare!B192</f>
        <v>LUICĂ V.-G. DRAGOȘ-ALEXANDRU</v>
      </c>
      <c r="C192" s="6">
        <f>IF(Proiecte_finalizare!E192=Coordonatori_principali!$C$1,1-Cotutela!$AU192,0)</f>
        <v>0</v>
      </c>
      <c r="D192" s="6">
        <f>IF(Proiecte_finalizare!E192=Coordonatori_principali!$D$1,1-Cotutela!$AU192,0)</f>
        <v>0</v>
      </c>
      <c r="E192" s="6">
        <f>IF(Proiecte_finalizare!E192=Coordonatori_principali!$E$1,1-Cotutela!$AU192,0)</f>
        <v>0</v>
      </c>
      <c r="F192" s="6">
        <f>IF(Proiecte_finalizare!E192=Coordonatori_principali!$F$1,1-Cotutela!$AU192,0)</f>
        <v>0</v>
      </c>
      <c r="G192" s="6">
        <f>IF(Proiecte_finalizare!E192=Coordonatori_principali!$G$1,1-Cotutela!$AU192,0)</f>
        <v>0</v>
      </c>
      <c r="H192" s="6">
        <f>IF(Proiecte_finalizare!E192=Coordonatori_principali!$H$1,1-Cotutela!$AU192,0)</f>
        <v>0</v>
      </c>
      <c r="I192" s="6">
        <f>IF(Proiecte_finalizare!E192=Coordonatori_principali!$I$1,1-Cotutela!$AU192,0)</f>
        <v>0</v>
      </c>
      <c r="J192" s="6">
        <f>IF(Proiecte_finalizare!E192=Coordonatori_principali!$J$1,1-Cotutela!$AU192,0)</f>
        <v>0</v>
      </c>
      <c r="K192" s="6">
        <f>IF(Proiecte_finalizare!E192=Coordonatori_principali!$K$1,1-Cotutela!$AU192,0)</f>
        <v>0</v>
      </c>
      <c r="L192" s="6">
        <f>IF(Proiecte_finalizare!E192=Coordonatori_principali!$L$1,1-Cotutela!$AU192,0)</f>
        <v>0</v>
      </c>
      <c r="M192" s="6">
        <f>IF(Proiecte_finalizare!E192=Coordonatori_principali!$M$1,1-Cotutela!$AU192,0)</f>
        <v>0</v>
      </c>
      <c r="N192" s="6">
        <f>IF(Proiecte_finalizare!E192=Coordonatori_principali!$N$1,1-Cotutela!$AU192,0)</f>
        <v>0</v>
      </c>
      <c r="O192" s="6">
        <f>IF(Proiecte_finalizare!E192=Coordonatori_principali!$O$1,1-Cotutela!$AU192,0)</f>
        <v>0</v>
      </c>
      <c r="P192" s="6">
        <f>IF(Proiecte_finalizare!E192=Coordonatori_principali!$P$1,1-Cotutela!$AU192,0)</f>
        <v>0</v>
      </c>
      <c r="Q192" s="6">
        <f>IF(Proiecte_finalizare!E192=Coordonatori_principali!$Q$1,1-Cotutela!$AU192,0)</f>
        <v>0</v>
      </c>
      <c r="R192" s="6">
        <f>IF(Proiecte_finalizare!E192=Coordonatori_principali!$R$1,1-Cotutela!$AU192,0)</f>
        <v>0</v>
      </c>
      <c r="S192" s="6">
        <f>IF(Proiecte_finalizare!E192=Coordonatori_principali!$S$1,1-Cotutela!$AU192,0)</f>
        <v>0</v>
      </c>
      <c r="T192" s="6">
        <f>IF(Proiecte_finalizare!E192=Coordonatori_principali!$T$1,1-Cotutela!$AU192,0)</f>
        <v>0</v>
      </c>
      <c r="U192" s="6">
        <f>IF(Proiecte_finalizare!E192=Coordonatori_principali!$U$1,1-Cotutela!$AU192,0)</f>
        <v>0</v>
      </c>
      <c r="V192" s="6">
        <f>IF(Proiecte_finalizare!E192=Coordonatori_principali!$V$1,1-Cotutela!$AU192,0)</f>
        <v>0</v>
      </c>
      <c r="W192" s="6">
        <f>IF(Proiecte_finalizare!E192=Coordonatori_principali!$W$1,1-Cotutela!$AU192,0)</f>
        <v>0</v>
      </c>
      <c r="X192" s="6">
        <f>IF(Proiecte_finalizare!E192=Coordonatori_principali!$X$1,1-Cotutela!$AU192,0)</f>
        <v>0</v>
      </c>
      <c r="Y192" s="6">
        <f>IF(Proiecte_finalizare!E192=Coordonatori_principali!$Y$1,1-Cotutela!$AU192,0)</f>
        <v>0</v>
      </c>
      <c r="Z192" s="6">
        <f>IF(Proiecte_finalizare!E192=Coordonatori_principali!$Z$1,1-Cotutela!$AU192,0)</f>
        <v>0</v>
      </c>
      <c r="AA192" s="6">
        <f>IF(Proiecte_finalizare!E192=Coordonatori_principali!$AA$1,1-Cotutela!$AU192,0)</f>
        <v>0</v>
      </c>
      <c r="AB192" s="6">
        <f>IF(Proiecte_finalizare!E192=Coordonatori_principali!$AB$1,1-Cotutela!$AU192,0)</f>
        <v>0</v>
      </c>
      <c r="AC192" s="6">
        <f>IF(Proiecte_finalizare!E192=Coordonatori_principali!$AC$1,1-Cotutela!$AU192,0)</f>
        <v>0</v>
      </c>
      <c r="AD192" s="6">
        <f>IF(Proiecte_finalizare!E192=Coordonatori_principali!$AD$1,1-Cotutela!$AU192,0)</f>
        <v>0</v>
      </c>
    </row>
    <row r="193" spans="1:44" x14ac:dyDescent="0.3">
      <c r="A193">
        <f>Proiecte_finalizare!A193</f>
        <v>192</v>
      </c>
      <c r="B193" t="str">
        <f>Proiecte_finalizare!B193</f>
        <v>LUPU A. ALIN-COSMIN</v>
      </c>
      <c r="C193" s="6">
        <f>IF(Proiecte_finalizare!E193=Coordonatori_principali!$C$1,1-Cotutela!$AU193,0)</f>
        <v>0</v>
      </c>
      <c r="D193" s="6">
        <f>IF(Proiecte_finalizare!E193=Coordonatori_principali!$D$1,1-Cotutela!$AU193,0)</f>
        <v>0</v>
      </c>
      <c r="E193" s="6">
        <f>IF(Proiecte_finalizare!E193=Coordonatori_principali!$E$1,1-Cotutela!$AU193,0)</f>
        <v>0</v>
      </c>
      <c r="F193" s="6">
        <f>IF(Proiecte_finalizare!E193=Coordonatori_principali!$F$1,1-Cotutela!$AU193,0)</f>
        <v>0</v>
      </c>
      <c r="G193" s="6">
        <f>IF(Proiecte_finalizare!E193=Coordonatori_principali!$G$1,1-Cotutela!$AU193,0)</f>
        <v>0</v>
      </c>
      <c r="H193" s="6">
        <f>IF(Proiecte_finalizare!E193=Coordonatori_principali!$H$1,1-Cotutela!$AU193,0)</f>
        <v>0</v>
      </c>
      <c r="I193" s="6">
        <f>IF(Proiecte_finalizare!E193=Coordonatori_principali!$I$1,1-Cotutela!$AU193,0)</f>
        <v>0</v>
      </c>
      <c r="J193" s="6">
        <f>IF(Proiecte_finalizare!E193=Coordonatori_principali!$J$1,1-Cotutela!$AU193,0)</f>
        <v>0</v>
      </c>
      <c r="K193" s="6">
        <f>IF(Proiecte_finalizare!E193=Coordonatori_principali!$K$1,1-Cotutela!$AU193,0)</f>
        <v>0</v>
      </c>
      <c r="L193" s="6">
        <f>IF(Proiecte_finalizare!E193=Coordonatori_principali!$L$1,1-Cotutela!$AU193,0)</f>
        <v>0</v>
      </c>
      <c r="M193" s="6">
        <f>IF(Proiecte_finalizare!E193=Coordonatori_principali!$M$1,1-Cotutela!$AU193,0)</f>
        <v>0</v>
      </c>
      <c r="N193" s="6">
        <f>IF(Proiecte_finalizare!E193=Coordonatori_principali!$N$1,1-Cotutela!$AU193,0)</f>
        <v>0</v>
      </c>
      <c r="O193" s="6">
        <f>IF(Proiecte_finalizare!E193=Coordonatori_principali!$O$1,1-Cotutela!$AU193,0)</f>
        <v>0</v>
      </c>
      <c r="P193" s="6">
        <f>IF(Proiecte_finalizare!E193=Coordonatori_principali!$P$1,1-Cotutela!$AU193,0)</f>
        <v>0</v>
      </c>
      <c r="Q193" s="6">
        <f>IF(Proiecte_finalizare!E193=Coordonatori_principali!$Q$1,1-Cotutela!$AU193,0)</f>
        <v>0</v>
      </c>
      <c r="R193" s="6">
        <f>IF(Proiecte_finalizare!E193=Coordonatori_principali!$R$1,1-Cotutela!$AU193,0)</f>
        <v>0</v>
      </c>
      <c r="S193" s="6">
        <f>IF(Proiecte_finalizare!E193=Coordonatori_principali!$S$1,1-Cotutela!$AU193,0)</f>
        <v>0</v>
      </c>
      <c r="T193" s="6">
        <f>IF(Proiecte_finalizare!E193=Coordonatori_principali!$T$1,1-Cotutela!$AU193,0)</f>
        <v>0</v>
      </c>
      <c r="U193" s="6">
        <f>IF(Proiecte_finalizare!E193=Coordonatori_principali!$U$1,1-Cotutela!$AU193,0)</f>
        <v>0</v>
      </c>
      <c r="V193" s="6">
        <f>IF(Proiecte_finalizare!E193=Coordonatori_principali!$V$1,1-Cotutela!$AU193,0)</f>
        <v>0</v>
      </c>
      <c r="W193" s="6">
        <f>IF(Proiecte_finalizare!E193=Coordonatori_principali!$W$1,1-Cotutela!$AU193,0)</f>
        <v>0</v>
      </c>
      <c r="X193" s="6">
        <f>IF(Proiecte_finalizare!E193=Coordonatori_principali!$X$1,1-Cotutela!$AU193,0)</f>
        <v>0</v>
      </c>
      <c r="Y193" s="6">
        <f>IF(Proiecte_finalizare!E193=Coordonatori_principali!$Y$1,1-Cotutela!$AU193,0)</f>
        <v>0</v>
      </c>
      <c r="Z193" s="6">
        <f>IF(Proiecte_finalizare!E193=Coordonatori_principali!$Z$1,1-Cotutela!$AU193,0)</f>
        <v>0</v>
      </c>
      <c r="AA193" s="6">
        <f>IF(Proiecte_finalizare!E193=Coordonatori_principali!$AA$1,1-Cotutela!$AU193,0)</f>
        <v>0</v>
      </c>
      <c r="AB193" s="6">
        <f>IF(Proiecte_finalizare!E193=Coordonatori_principali!$AB$1,1-Cotutela!$AU193,0)</f>
        <v>0</v>
      </c>
      <c r="AC193" s="6">
        <f>IF(Proiecte_finalizare!E193=Coordonatori_principali!$AC$1,1-Cotutela!$AU193,0)</f>
        <v>0</v>
      </c>
      <c r="AD193" s="6">
        <f>IF(Proiecte_finalizare!E193=Coordonatori_principali!$AD$1,1-Cotutela!$AU193,0)</f>
        <v>0</v>
      </c>
    </row>
    <row r="194" spans="1:44" x14ac:dyDescent="0.3">
      <c r="A194">
        <f>Proiecte_finalizare!A194</f>
        <v>193</v>
      </c>
      <c r="B194" t="str">
        <f>Proiecte_finalizare!B194</f>
        <v>MITRICOIU VIȘAN C. OANA-CRISTINA</v>
      </c>
      <c r="C194" s="6">
        <f>IF(Proiecte_finalizare!E194=Coordonatori_principali!$C$1,1-Cotutela!$AU194,0)</f>
        <v>0</v>
      </c>
      <c r="D194" s="6">
        <f>IF(Proiecte_finalizare!E194=Coordonatori_principali!$D$1,1-Cotutela!$AU194,0)</f>
        <v>0</v>
      </c>
      <c r="E194" s="6">
        <f>IF(Proiecte_finalizare!E194=Coordonatori_principali!$E$1,1-Cotutela!$AU194,0)</f>
        <v>0</v>
      </c>
      <c r="F194" s="6">
        <f>IF(Proiecte_finalizare!E194=Coordonatori_principali!$F$1,1-Cotutela!$AU194,0)</f>
        <v>0</v>
      </c>
      <c r="G194" s="6">
        <f>IF(Proiecte_finalizare!E194=Coordonatori_principali!$G$1,1-Cotutela!$AU194,0)</f>
        <v>0</v>
      </c>
      <c r="H194" s="6">
        <f>IF(Proiecte_finalizare!E194=Coordonatori_principali!$H$1,1-Cotutela!$AU194,0)</f>
        <v>0</v>
      </c>
      <c r="I194" s="6">
        <f>IF(Proiecte_finalizare!E194=Coordonatori_principali!$I$1,1-Cotutela!$AU194,0)</f>
        <v>0</v>
      </c>
      <c r="J194" s="6">
        <f>IF(Proiecte_finalizare!E194=Coordonatori_principali!$J$1,1-Cotutela!$AU194,0)</f>
        <v>0</v>
      </c>
      <c r="K194" s="6">
        <f>IF(Proiecte_finalizare!E194=Coordonatori_principali!$K$1,1-Cotutela!$AU194,0)</f>
        <v>0</v>
      </c>
      <c r="L194" s="6">
        <f>IF(Proiecte_finalizare!E194=Coordonatori_principali!$L$1,1-Cotutela!$AU194,0)</f>
        <v>0</v>
      </c>
      <c r="M194" s="6">
        <f>IF(Proiecte_finalizare!E194=Coordonatori_principali!$M$1,1-Cotutela!$AU194,0)</f>
        <v>0</v>
      </c>
      <c r="N194" s="6">
        <f>IF(Proiecte_finalizare!E194=Coordonatori_principali!$N$1,1-Cotutela!$AU194,0)</f>
        <v>0</v>
      </c>
      <c r="O194" s="6">
        <f>IF(Proiecte_finalizare!E194=Coordonatori_principali!$O$1,1-Cotutela!$AU194,0)</f>
        <v>0</v>
      </c>
      <c r="P194" s="6">
        <f>IF(Proiecte_finalizare!E194=Coordonatori_principali!$P$1,1-Cotutela!$AU194,0)</f>
        <v>0</v>
      </c>
      <c r="Q194" s="6">
        <f>IF(Proiecte_finalizare!E194=Coordonatori_principali!$Q$1,1-Cotutela!$AU194,0)</f>
        <v>0</v>
      </c>
      <c r="R194" s="6">
        <f>IF(Proiecte_finalizare!E194=Coordonatori_principali!$R$1,1-Cotutela!$AU194,0)</f>
        <v>0</v>
      </c>
      <c r="S194" s="6">
        <f>IF(Proiecte_finalizare!E194=Coordonatori_principali!$S$1,1-Cotutela!$AU194,0)</f>
        <v>0</v>
      </c>
      <c r="T194" s="6">
        <f>IF(Proiecte_finalizare!E194=Coordonatori_principali!$T$1,1-Cotutela!$AU194,0)</f>
        <v>0</v>
      </c>
      <c r="U194" s="6">
        <f>IF(Proiecte_finalizare!E194=Coordonatori_principali!$U$1,1-Cotutela!$AU194,0)</f>
        <v>0</v>
      </c>
      <c r="V194" s="6">
        <f>IF(Proiecte_finalizare!E194=Coordonatori_principali!$V$1,1-Cotutela!$AU194,0)</f>
        <v>0</v>
      </c>
      <c r="W194" s="6">
        <f>IF(Proiecte_finalizare!E194=Coordonatori_principali!$W$1,1-Cotutela!$AU194,0)</f>
        <v>0</v>
      </c>
      <c r="X194" s="6">
        <f>IF(Proiecte_finalizare!E194=Coordonatori_principali!$X$1,1-Cotutela!$AU194,0)</f>
        <v>1</v>
      </c>
      <c r="Y194" s="6">
        <f>IF(Proiecte_finalizare!E194=Coordonatori_principali!$Y$1,1-Cotutela!$AU194,0)</f>
        <v>0</v>
      </c>
      <c r="Z194" s="6">
        <f>IF(Proiecte_finalizare!E194=Coordonatori_principali!$Z$1,1-Cotutela!$AU194,0)</f>
        <v>0</v>
      </c>
      <c r="AA194" s="6">
        <f>IF(Proiecte_finalizare!E194=Coordonatori_principali!$AA$1,1-Cotutela!$AU194,0)</f>
        <v>0</v>
      </c>
      <c r="AB194" s="6">
        <f>IF(Proiecte_finalizare!E194=Coordonatori_principali!$AB$1,1-Cotutela!$AU194,0)</f>
        <v>0</v>
      </c>
      <c r="AC194" s="6">
        <f>IF(Proiecte_finalizare!E194=Coordonatori_principali!$AC$1,1-Cotutela!$AU194,0)</f>
        <v>0</v>
      </c>
      <c r="AD194" s="6">
        <f>IF(Proiecte_finalizare!E194=Coordonatori_principali!$AD$1,1-Cotutela!$AU194,0)</f>
        <v>0</v>
      </c>
    </row>
    <row r="195" spans="1:44" x14ac:dyDescent="0.3">
      <c r="A195">
        <f>Proiecte_finalizare!A195</f>
        <v>194</v>
      </c>
      <c r="B195" t="str">
        <f>Proiecte_finalizare!B195</f>
        <v>NICOLAE L.-E. SILVIU-IULIAN</v>
      </c>
      <c r="C195" s="6">
        <f>IF(Proiecte_finalizare!E195=Coordonatori_principali!$C$1,1-Cotutela!$AU195,0)</f>
        <v>0</v>
      </c>
      <c r="D195" s="6">
        <f>IF(Proiecte_finalizare!E195=Coordonatori_principali!$D$1,1-Cotutela!$AU195,0)</f>
        <v>0</v>
      </c>
      <c r="E195" s="6">
        <f>IF(Proiecte_finalizare!E195=Coordonatori_principali!$E$1,1-Cotutela!$AU195,0)</f>
        <v>0</v>
      </c>
      <c r="F195" s="6">
        <f>IF(Proiecte_finalizare!E195=Coordonatori_principali!$F$1,1-Cotutela!$AU195,0)</f>
        <v>0</v>
      </c>
      <c r="G195" s="6">
        <f>IF(Proiecte_finalizare!E195=Coordonatori_principali!$G$1,1-Cotutela!$AU195,0)</f>
        <v>1</v>
      </c>
      <c r="H195" s="6">
        <f>IF(Proiecte_finalizare!E195=Coordonatori_principali!$H$1,1-Cotutela!$AU195,0)</f>
        <v>0</v>
      </c>
      <c r="I195" s="6">
        <f>IF(Proiecte_finalizare!E195=Coordonatori_principali!$I$1,1-Cotutela!$AU195,0)</f>
        <v>0</v>
      </c>
      <c r="J195" s="6">
        <f>IF(Proiecte_finalizare!E195=Coordonatori_principali!$J$1,1-Cotutela!$AU195,0)</f>
        <v>0</v>
      </c>
      <c r="K195" s="6">
        <f>IF(Proiecte_finalizare!E195=Coordonatori_principali!$K$1,1-Cotutela!$AU195,0)</f>
        <v>0</v>
      </c>
      <c r="L195" s="6">
        <f>IF(Proiecte_finalizare!E195=Coordonatori_principali!$L$1,1-Cotutela!$AU195,0)</f>
        <v>0</v>
      </c>
      <c r="M195" s="6">
        <f>IF(Proiecte_finalizare!E195=Coordonatori_principali!$M$1,1-Cotutela!$AU195,0)</f>
        <v>0</v>
      </c>
      <c r="N195" s="6">
        <f>IF(Proiecte_finalizare!E195=Coordonatori_principali!$N$1,1-Cotutela!$AU195,0)</f>
        <v>0</v>
      </c>
      <c r="O195" s="6">
        <f>IF(Proiecte_finalizare!E195=Coordonatori_principali!$O$1,1-Cotutela!$AU195,0)</f>
        <v>0</v>
      </c>
      <c r="P195" s="6">
        <f>IF(Proiecte_finalizare!E195=Coordonatori_principali!$P$1,1-Cotutela!$AU195,0)</f>
        <v>0</v>
      </c>
      <c r="Q195" s="6">
        <f>IF(Proiecte_finalizare!E195=Coordonatori_principali!$Q$1,1-Cotutela!$AU195,0)</f>
        <v>0</v>
      </c>
      <c r="R195" s="6">
        <f>IF(Proiecte_finalizare!E195=Coordonatori_principali!$R$1,1-Cotutela!$AU195,0)</f>
        <v>0</v>
      </c>
      <c r="S195" s="6">
        <f>IF(Proiecte_finalizare!E195=Coordonatori_principali!$S$1,1-Cotutela!$AU195,0)</f>
        <v>0</v>
      </c>
      <c r="T195" s="6">
        <f>IF(Proiecte_finalizare!E195=Coordonatori_principali!$T$1,1-Cotutela!$AU195,0)</f>
        <v>0</v>
      </c>
      <c r="U195" s="6">
        <f>IF(Proiecte_finalizare!E195=Coordonatori_principali!$U$1,1-Cotutela!$AU195,0)</f>
        <v>0</v>
      </c>
      <c r="V195" s="6">
        <f>IF(Proiecte_finalizare!E195=Coordonatori_principali!$V$1,1-Cotutela!$AU195,0)</f>
        <v>0</v>
      </c>
      <c r="W195" s="6">
        <f>IF(Proiecte_finalizare!E195=Coordonatori_principali!$W$1,1-Cotutela!$AU195,0)</f>
        <v>0</v>
      </c>
      <c r="X195" s="6">
        <f>IF(Proiecte_finalizare!E195=Coordonatori_principali!$X$1,1-Cotutela!$AU195,0)</f>
        <v>0</v>
      </c>
      <c r="Y195" s="6">
        <f>IF(Proiecte_finalizare!E195=Coordonatori_principali!$Y$1,1-Cotutela!$AU195,0)</f>
        <v>0</v>
      </c>
      <c r="Z195" s="6">
        <f>IF(Proiecte_finalizare!E195=Coordonatori_principali!$Z$1,1-Cotutela!$AU195,0)</f>
        <v>0</v>
      </c>
      <c r="AA195" s="6">
        <f>IF(Proiecte_finalizare!E195=Coordonatori_principali!$AA$1,1-Cotutela!$AU195,0)</f>
        <v>0</v>
      </c>
      <c r="AB195" s="6">
        <f>IF(Proiecte_finalizare!E195=Coordonatori_principali!$AB$1,1-Cotutela!$AU195,0)</f>
        <v>0</v>
      </c>
      <c r="AC195" s="6">
        <f>IF(Proiecte_finalizare!E195=Coordonatori_principali!$AC$1,1-Cotutela!$AU195,0)</f>
        <v>0</v>
      </c>
      <c r="AD195" s="6">
        <f>IF(Proiecte_finalizare!E195=Coordonatori_principali!$AD$1,1-Cotutela!$AU195,0)</f>
        <v>0</v>
      </c>
    </row>
    <row r="196" spans="1:44" x14ac:dyDescent="0.3">
      <c r="A196">
        <f>Proiecte_finalizare!A196</f>
        <v>195</v>
      </c>
      <c r="B196" t="str">
        <f>Proiecte_finalizare!B196</f>
        <v>NICOLESCU L.-E. LIVIU-LUCIAN</v>
      </c>
      <c r="C196" s="6">
        <f>IF(Proiecte_finalizare!E196=Coordonatori_principali!$C$1,1-Cotutela!$AU196,0)</f>
        <v>0</v>
      </c>
      <c r="D196" s="6">
        <f>IF(Proiecte_finalizare!E196=Coordonatori_principali!$D$1,1-Cotutela!$AU196,0)</f>
        <v>0</v>
      </c>
      <c r="E196" s="6">
        <f>IF(Proiecte_finalizare!E196=Coordonatori_principali!$E$1,1-Cotutela!$AU196,0)</f>
        <v>0</v>
      </c>
      <c r="F196" s="6">
        <f>IF(Proiecte_finalizare!E196=Coordonatori_principali!$F$1,1-Cotutela!$AU196,0)</f>
        <v>0</v>
      </c>
      <c r="G196" s="6">
        <f>IF(Proiecte_finalizare!E196=Coordonatori_principali!$G$1,1-Cotutela!$AU196,0)</f>
        <v>1</v>
      </c>
      <c r="H196" s="6">
        <f>IF(Proiecte_finalizare!E196=Coordonatori_principali!$H$1,1-Cotutela!$AU196,0)</f>
        <v>0</v>
      </c>
      <c r="I196" s="6">
        <f>IF(Proiecte_finalizare!E196=Coordonatori_principali!$I$1,1-Cotutela!$AU196,0)</f>
        <v>0</v>
      </c>
      <c r="J196" s="6">
        <f>IF(Proiecte_finalizare!E196=Coordonatori_principali!$J$1,1-Cotutela!$AU196,0)</f>
        <v>0</v>
      </c>
      <c r="K196" s="6">
        <f>IF(Proiecte_finalizare!E196=Coordonatori_principali!$K$1,1-Cotutela!$AU196,0)</f>
        <v>0</v>
      </c>
      <c r="L196" s="6">
        <f>IF(Proiecte_finalizare!E196=Coordonatori_principali!$L$1,1-Cotutela!$AU196,0)</f>
        <v>0</v>
      </c>
      <c r="M196" s="6">
        <f>IF(Proiecte_finalizare!E196=Coordonatori_principali!$M$1,1-Cotutela!$AU196,0)</f>
        <v>0</v>
      </c>
      <c r="N196" s="6">
        <f>IF(Proiecte_finalizare!E196=Coordonatori_principali!$N$1,1-Cotutela!$AU196,0)</f>
        <v>0</v>
      </c>
      <c r="O196" s="6">
        <f>IF(Proiecte_finalizare!E196=Coordonatori_principali!$O$1,1-Cotutela!$AU196,0)</f>
        <v>0</v>
      </c>
      <c r="P196" s="6">
        <f>IF(Proiecte_finalizare!E196=Coordonatori_principali!$P$1,1-Cotutela!$AU196,0)</f>
        <v>0</v>
      </c>
      <c r="Q196" s="6">
        <f>IF(Proiecte_finalizare!E196=Coordonatori_principali!$Q$1,1-Cotutela!$AU196,0)</f>
        <v>0</v>
      </c>
      <c r="R196" s="6">
        <f>IF(Proiecte_finalizare!E196=Coordonatori_principali!$R$1,1-Cotutela!$AU196,0)</f>
        <v>0</v>
      </c>
      <c r="S196" s="6">
        <f>IF(Proiecte_finalizare!E196=Coordonatori_principali!$S$1,1-Cotutela!$AU196,0)</f>
        <v>0</v>
      </c>
      <c r="T196" s="6">
        <f>IF(Proiecte_finalizare!E196=Coordonatori_principali!$T$1,1-Cotutela!$AU196,0)</f>
        <v>0</v>
      </c>
      <c r="U196" s="6">
        <f>IF(Proiecte_finalizare!E196=Coordonatori_principali!$U$1,1-Cotutela!$AU196,0)</f>
        <v>0</v>
      </c>
      <c r="V196" s="6">
        <f>IF(Proiecte_finalizare!E196=Coordonatori_principali!$V$1,1-Cotutela!$AU196,0)</f>
        <v>0</v>
      </c>
      <c r="W196" s="6">
        <f>IF(Proiecte_finalizare!E196=Coordonatori_principali!$W$1,1-Cotutela!$AU196,0)</f>
        <v>0</v>
      </c>
      <c r="X196" s="6">
        <f>IF(Proiecte_finalizare!E196=Coordonatori_principali!$X$1,1-Cotutela!$AU196,0)</f>
        <v>0</v>
      </c>
      <c r="Y196" s="6">
        <f>IF(Proiecte_finalizare!E196=Coordonatori_principali!$Y$1,1-Cotutela!$AU196,0)</f>
        <v>0</v>
      </c>
      <c r="Z196" s="6">
        <f>IF(Proiecte_finalizare!E196=Coordonatori_principali!$Z$1,1-Cotutela!$AU196,0)</f>
        <v>0</v>
      </c>
      <c r="AA196" s="6">
        <f>IF(Proiecte_finalizare!E196=Coordonatori_principali!$AA$1,1-Cotutela!$AU196,0)</f>
        <v>0</v>
      </c>
      <c r="AB196" s="6">
        <f>IF(Proiecte_finalizare!E196=Coordonatori_principali!$AB$1,1-Cotutela!$AU196,0)</f>
        <v>0</v>
      </c>
      <c r="AC196" s="6">
        <f>IF(Proiecte_finalizare!E196=Coordonatori_principali!$AC$1,1-Cotutela!$AU196,0)</f>
        <v>0</v>
      </c>
      <c r="AD196" s="6">
        <f>IF(Proiecte_finalizare!E196=Coordonatori_principali!$AD$1,1-Cotutela!$AU196,0)</f>
        <v>0</v>
      </c>
    </row>
    <row r="197" spans="1:44" x14ac:dyDescent="0.3">
      <c r="A197">
        <f>Proiecte_finalizare!A197</f>
        <v>196</v>
      </c>
      <c r="B197" t="str">
        <f>Proiecte_finalizare!B197</f>
        <v>POENARU L. RADU-COSMIN</v>
      </c>
      <c r="C197" s="6">
        <f>IF(Proiecte_finalizare!E197=Coordonatori_principali!$C$1,1-Cotutela!$AU197,0)</f>
        <v>0</v>
      </c>
      <c r="D197" s="6">
        <f>IF(Proiecte_finalizare!E197=Coordonatori_principali!$D$1,1-Cotutela!$AU197,0)</f>
        <v>0</v>
      </c>
      <c r="E197" s="6">
        <f>IF(Proiecte_finalizare!E197=Coordonatori_principali!$E$1,1-Cotutela!$AU197,0)</f>
        <v>0</v>
      </c>
      <c r="F197" s="6">
        <f>IF(Proiecte_finalizare!E197=Coordonatori_principali!$F$1,1-Cotutela!$AU197,0)</f>
        <v>0</v>
      </c>
      <c r="G197" s="6">
        <f>IF(Proiecte_finalizare!E197=Coordonatori_principali!$G$1,1-Cotutela!$AU197,0)</f>
        <v>0</v>
      </c>
      <c r="H197" s="6">
        <f>IF(Proiecte_finalizare!E197=Coordonatori_principali!$H$1,1-Cotutela!$AU197,0)</f>
        <v>0</v>
      </c>
      <c r="I197" s="6">
        <f>IF(Proiecte_finalizare!E197=Coordonatori_principali!$I$1,1-Cotutela!$AU197,0)</f>
        <v>0</v>
      </c>
      <c r="J197" s="6">
        <f>IF(Proiecte_finalizare!E197=Coordonatori_principali!$J$1,1-Cotutela!$AU197,0)</f>
        <v>0</v>
      </c>
      <c r="K197" s="6">
        <f>IF(Proiecte_finalizare!E197=Coordonatori_principali!$K$1,1-Cotutela!$AU197,0)</f>
        <v>0</v>
      </c>
      <c r="L197" s="6">
        <f>IF(Proiecte_finalizare!E197=Coordonatori_principali!$L$1,1-Cotutela!$AU197,0)</f>
        <v>0</v>
      </c>
      <c r="M197" s="6">
        <f>IF(Proiecte_finalizare!E197=Coordonatori_principali!$M$1,1-Cotutela!$AU197,0)</f>
        <v>0</v>
      </c>
      <c r="N197" s="6">
        <f>IF(Proiecte_finalizare!E197=Coordonatori_principali!$N$1,1-Cotutela!$AU197,0)</f>
        <v>0</v>
      </c>
      <c r="O197" s="6">
        <f>IF(Proiecte_finalizare!E197=Coordonatori_principali!$O$1,1-Cotutela!$AU197,0)</f>
        <v>0</v>
      </c>
      <c r="P197" s="6">
        <f>IF(Proiecte_finalizare!E197=Coordonatori_principali!$P$1,1-Cotutela!$AU197,0)</f>
        <v>0</v>
      </c>
      <c r="Q197" s="6">
        <f>IF(Proiecte_finalizare!E197=Coordonatori_principali!$Q$1,1-Cotutela!$AU197,0)</f>
        <v>0</v>
      </c>
      <c r="R197" s="6">
        <f>IF(Proiecte_finalizare!E197=Coordonatori_principali!$R$1,1-Cotutela!$AU197,0)</f>
        <v>0</v>
      </c>
      <c r="S197" s="6">
        <f>IF(Proiecte_finalizare!E197=Coordonatori_principali!$S$1,1-Cotutela!$AU197,0)</f>
        <v>0</v>
      </c>
      <c r="T197" s="6">
        <f>IF(Proiecte_finalizare!E197=Coordonatori_principali!$T$1,1-Cotutela!$AU197,0)</f>
        <v>0</v>
      </c>
      <c r="U197" s="6">
        <f>IF(Proiecte_finalizare!E197=Coordonatori_principali!$U$1,1-Cotutela!$AU197,0)</f>
        <v>0</v>
      </c>
      <c r="V197" s="6">
        <f>IF(Proiecte_finalizare!E197=Coordonatori_principali!$V$1,1-Cotutela!$AU197,0)</f>
        <v>0</v>
      </c>
      <c r="W197" s="6">
        <f>IF(Proiecte_finalizare!E197=Coordonatori_principali!$W$1,1-Cotutela!$AU197,0)</f>
        <v>0</v>
      </c>
      <c r="X197" s="6">
        <f>IF(Proiecte_finalizare!E197=Coordonatori_principali!$X$1,1-Cotutela!$AU197,0)</f>
        <v>0</v>
      </c>
      <c r="Y197" s="6">
        <f>IF(Proiecte_finalizare!E197=Coordonatori_principali!$Y$1,1-Cotutela!$AU197,0)</f>
        <v>0</v>
      </c>
      <c r="Z197" s="6">
        <f>IF(Proiecte_finalizare!E197=Coordonatori_principali!$Z$1,1-Cotutela!$AU197,0)</f>
        <v>0</v>
      </c>
      <c r="AA197" s="6">
        <f>IF(Proiecte_finalizare!E197=Coordonatori_principali!$AA$1,1-Cotutela!$AU197,0)</f>
        <v>0</v>
      </c>
      <c r="AB197" s="6">
        <f>IF(Proiecte_finalizare!E197=Coordonatori_principali!$AB$1,1-Cotutela!$AU197,0)</f>
        <v>0</v>
      </c>
      <c r="AC197" s="6">
        <f>IF(Proiecte_finalizare!E197=Coordonatori_principali!$AC$1,1-Cotutela!$AU197,0)</f>
        <v>0</v>
      </c>
      <c r="AD197" s="6">
        <f>IF(Proiecte_finalizare!E197=Coordonatori_principali!$AD$1,1-Cotutela!$AU197,0)</f>
        <v>0</v>
      </c>
    </row>
    <row r="198" spans="1:44" x14ac:dyDescent="0.3">
      <c r="A198">
        <f>Proiecte_finalizare!A198</f>
        <v>197</v>
      </c>
      <c r="B198" t="str">
        <f>Proiecte_finalizare!B198</f>
        <v>RADU C. SORIN-ANDREI</v>
      </c>
      <c r="C198" s="6">
        <f>IF(Proiecte_finalizare!E198=Coordonatori_principali!$C$1,1-Cotutela!$AU198,0)</f>
        <v>0</v>
      </c>
      <c r="D198" s="6">
        <f>IF(Proiecte_finalizare!E198=Coordonatori_principali!$D$1,1-Cotutela!$AU198,0)</f>
        <v>0</v>
      </c>
      <c r="E198" s="6">
        <f>IF(Proiecte_finalizare!E198=Coordonatori_principali!$E$1,1-Cotutela!$AU198,0)</f>
        <v>0</v>
      </c>
      <c r="F198" s="6">
        <f>IF(Proiecte_finalizare!E198=Coordonatori_principali!$F$1,1-Cotutela!$AU198,0)</f>
        <v>0</v>
      </c>
      <c r="G198" s="6">
        <f>IF(Proiecte_finalizare!E198=Coordonatori_principali!$G$1,1-Cotutela!$AU198,0)</f>
        <v>0</v>
      </c>
      <c r="H198" s="6">
        <f>IF(Proiecte_finalizare!E198=Coordonatori_principali!$H$1,1-Cotutela!$AU198,0)</f>
        <v>0</v>
      </c>
      <c r="I198" s="6">
        <f>IF(Proiecte_finalizare!E198=Coordonatori_principali!$I$1,1-Cotutela!$AU198,0)</f>
        <v>0</v>
      </c>
      <c r="J198" s="6">
        <f>IF(Proiecte_finalizare!E198=Coordonatori_principali!$J$1,1-Cotutela!$AU198,0)</f>
        <v>0</v>
      </c>
      <c r="K198" s="6">
        <f>IF(Proiecte_finalizare!E198=Coordonatori_principali!$K$1,1-Cotutela!$AU198,0)</f>
        <v>0</v>
      </c>
      <c r="L198" s="6">
        <f>IF(Proiecte_finalizare!E198=Coordonatori_principali!$L$1,1-Cotutela!$AU198,0)</f>
        <v>0</v>
      </c>
      <c r="M198" s="6">
        <f>IF(Proiecte_finalizare!E198=Coordonatori_principali!$M$1,1-Cotutela!$AU198,0)</f>
        <v>0</v>
      </c>
      <c r="N198" s="6">
        <f>IF(Proiecte_finalizare!E198=Coordonatori_principali!$N$1,1-Cotutela!$AU198,0)</f>
        <v>0</v>
      </c>
      <c r="O198" s="6">
        <f>IF(Proiecte_finalizare!E198=Coordonatori_principali!$O$1,1-Cotutela!$AU198,0)</f>
        <v>0</v>
      </c>
      <c r="P198" s="6">
        <f>IF(Proiecte_finalizare!E198=Coordonatori_principali!$P$1,1-Cotutela!$AU198,0)</f>
        <v>0</v>
      </c>
      <c r="Q198" s="6">
        <f>IF(Proiecte_finalizare!E198=Coordonatori_principali!$Q$1,1-Cotutela!$AU198,0)</f>
        <v>0</v>
      </c>
      <c r="R198" s="6">
        <f>IF(Proiecte_finalizare!E198=Coordonatori_principali!$R$1,1-Cotutela!$AU198,0)</f>
        <v>0</v>
      </c>
      <c r="S198" s="6">
        <f>IF(Proiecte_finalizare!E198=Coordonatori_principali!$S$1,1-Cotutela!$AU198,0)</f>
        <v>0</v>
      </c>
      <c r="T198" s="6">
        <f>IF(Proiecte_finalizare!E198=Coordonatori_principali!$T$1,1-Cotutela!$AU198,0)</f>
        <v>0</v>
      </c>
      <c r="U198" s="6">
        <f>IF(Proiecte_finalizare!E198=Coordonatori_principali!$U$1,1-Cotutela!$AU198,0)</f>
        <v>0</v>
      </c>
      <c r="V198" s="6">
        <f>IF(Proiecte_finalizare!E198=Coordonatori_principali!$V$1,1-Cotutela!$AU198,0)</f>
        <v>0</v>
      </c>
      <c r="W198" s="6">
        <f>IF(Proiecte_finalizare!E198=Coordonatori_principali!$W$1,1-Cotutela!$AU198,0)</f>
        <v>0</v>
      </c>
      <c r="X198" s="6">
        <f>IF(Proiecte_finalizare!E198=Coordonatori_principali!$X$1,1-Cotutela!$AU198,0)</f>
        <v>0</v>
      </c>
      <c r="Y198" s="6">
        <f>IF(Proiecte_finalizare!E198=Coordonatori_principali!$Y$1,1-Cotutela!$AU198,0)</f>
        <v>0</v>
      </c>
      <c r="Z198" s="6">
        <f>IF(Proiecte_finalizare!E198=Coordonatori_principali!$Z$1,1-Cotutela!$AU198,0)</f>
        <v>0</v>
      </c>
      <c r="AA198" s="6">
        <f>IF(Proiecte_finalizare!E198=Coordonatori_principali!$AA$1,1-Cotutela!$AU198,0)</f>
        <v>0</v>
      </c>
      <c r="AB198" s="6">
        <f>IF(Proiecte_finalizare!E198=Coordonatori_principali!$AB$1,1-Cotutela!$AU198,0)</f>
        <v>0</v>
      </c>
      <c r="AC198" s="6">
        <f>IF(Proiecte_finalizare!E198=Coordonatori_principali!$AC$1,1-Cotutela!$AU198,0)</f>
        <v>0</v>
      </c>
      <c r="AD198" s="6">
        <f>IF(Proiecte_finalizare!E198=Coordonatori_principali!$AD$1,1-Cotutela!$AU198,0)</f>
        <v>0</v>
      </c>
    </row>
    <row r="199" spans="1:44" x14ac:dyDescent="0.3">
      <c r="A199">
        <f>Proiecte_finalizare!A199</f>
        <v>198</v>
      </c>
      <c r="B199" t="str">
        <f>Proiecte_finalizare!B199</f>
        <v>STĂNESCU F. GABRIEL ADRIAN</v>
      </c>
      <c r="C199" s="6">
        <f>IF(Proiecte_finalizare!E199=Coordonatori_principali!$C$1,1-Cotutela!$AU199,0)</f>
        <v>0</v>
      </c>
      <c r="D199" s="6">
        <f>IF(Proiecte_finalizare!E199=Coordonatori_principali!$D$1,1-Cotutela!$AU199,0)</f>
        <v>0</v>
      </c>
      <c r="E199" s="6">
        <f>IF(Proiecte_finalizare!E199=Coordonatori_principali!$E$1,1-Cotutela!$AU199,0)</f>
        <v>0</v>
      </c>
      <c r="F199" s="6">
        <f>IF(Proiecte_finalizare!E199=Coordonatori_principali!$F$1,1-Cotutela!$AU199,0)</f>
        <v>0</v>
      </c>
      <c r="G199" s="6">
        <f>IF(Proiecte_finalizare!E199=Coordonatori_principali!$G$1,1-Cotutela!$AU199,0)</f>
        <v>0</v>
      </c>
      <c r="H199" s="6">
        <f>IF(Proiecte_finalizare!E199=Coordonatori_principali!$H$1,1-Cotutela!$AU199,0)</f>
        <v>0</v>
      </c>
      <c r="I199" s="6">
        <f>IF(Proiecte_finalizare!E199=Coordonatori_principali!$I$1,1-Cotutela!$AU199,0)</f>
        <v>0</v>
      </c>
      <c r="J199" s="6">
        <f>IF(Proiecte_finalizare!E199=Coordonatori_principali!$J$1,1-Cotutela!$AU199,0)</f>
        <v>0</v>
      </c>
      <c r="K199" s="6">
        <f>IF(Proiecte_finalizare!E199=Coordonatori_principali!$K$1,1-Cotutela!$AU199,0)</f>
        <v>0</v>
      </c>
      <c r="L199" s="6">
        <f>IF(Proiecte_finalizare!E199=Coordonatori_principali!$L$1,1-Cotutela!$AU199,0)</f>
        <v>0</v>
      </c>
      <c r="M199" s="6">
        <f>IF(Proiecte_finalizare!E199=Coordonatori_principali!$M$1,1-Cotutela!$AU199,0)</f>
        <v>0</v>
      </c>
      <c r="N199" s="6">
        <f>IF(Proiecte_finalizare!E199=Coordonatori_principali!$N$1,1-Cotutela!$AU199,0)</f>
        <v>0</v>
      </c>
      <c r="O199" s="6">
        <f>IF(Proiecte_finalizare!E199=Coordonatori_principali!$O$1,1-Cotutela!$AU199,0)</f>
        <v>0</v>
      </c>
      <c r="P199" s="6">
        <f>IF(Proiecte_finalizare!E199=Coordonatori_principali!$P$1,1-Cotutela!$AU199,0)</f>
        <v>0</v>
      </c>
      <c r="Q199" s="6">
        <f>IF(Proiecte_finalizare!E199=Coordonatori_principali!$Q$1,1-Cotutela!$AU199,0)</f>
        <v>0</v>
      </c>
      <c r="R199" s="6">
        <f>IF(Proiecte_finalizare!E199=Coordonatori_principali!$R$1,1-Cotutela!$AU199,0)</f>
        <v>0</v>
      </c>
      <c r="S199" s="6">
        <f>IF(Proiecte_finalizare!E199=Coordonatori_principali!$S$1,1-Cotutela!$AU199,0)</f>
        <v>0</v>
      </c>
      <c r="T199" s="6">
        <f>IF(Proiecte_finalizare!E199=Coordonatori_principali!$T$1,1-Cotutela!$AU199,0)</f>
        <v>0</v>
      </c>
      <c r="U199" s="6">
        <f>IF(Proiecte_finalizare!E199=Coordonatori_principali!$U$1,1-Cotutela!$AU199,0)</f>
        <v>0</v>
      </c>
      <c r="V199" s="6">
        <f>IF(Proiecte_finalizare!E199=Coordonatori_principali!$V$1,1-Cotutela!$AU199,0)</f>
        <v>0</v>
      </c>
      <c r="W199" s="6">
        <f>IF(Proiecte_finalizare!E199=Coordonatori_principali!$W$1,1-Cotutela!$AU199,0)</f>
        <v>0</v>
      </c>
      <c r="X199" s="6">
        <f>IF(Proiecte_finalizare!E199=Coordonatori_principali!$X$1,1-Cotutela!$AU199,0)</f>
        <v>0</v>
      </c>
      <c r="Y199" s="6">
        <f>IF(Proiecte_finalizare!E199=Coordonatori_principali!$Y$1,1-Cotutela!$AU199,0)</f>
        <v>0</v>
      </c>
      <c r="Z199" s="6">
        <f>IF(Proiecte_finalizare!E199=Coordonatori_principali!$Z$1,1-Cotutela!$AU199,0)</f>
        <v>0</v>
      </c>
      <c r="AA199" s="6">
        <f>IF(Proiecte_finalizare!E199=Coordonatori_principali!$AA$1,1-Cotutela!$AU199,0)</f>
        <v>0</v>
      </c>
      <c r="AB199" s="6">
        <f>IF(Proiecte_finalizare!E199=Coordonatori_principali!$AB$1,1-Cotutela!$AU199,0)</f>
        <v>0</v>
      </c>
      <c r="AC199" s="6">
        <f>IF(Proiecte_finalizare!E199=Coordonatori_principali!$AC$1,1-Cotutela!$AU199,0)</f>
        <v>0</v>
      </c>
      <c r="AD199" s="6">
        <f>IF(Proiecte_finalizare!E199=Coordonatori_principali!$AD$1,1-Cotutela!$AU199,0)</f>
        <v>0</v>
      </c>
    </row>
    <row r="200" spans="1:44" x14ac:dyDescent="0.3">
      <c r="A200">
        <f>Proiecte_finalizare!A200</f>
        <v>199</v>
      </c>
      <c r="B200" t="str">
        <f>Proiecte_finalizare!B200</f>
        <v>ȚÎRCOVNICU M. MĂDĂLIN-DANIEL</v>
      </c>
      <c r="C200" s="6">
        <f>IF(Proiecte_finalizare!E200=Coordonatori_principali!$C$1,1-Cotutela!$AU200,0)</f>
        <v>0</v>
      </c>
      <c r="D200" s="6">
        <f>IF(Proiecte_finalizare!E200=Coordonatori_principali!$D$1,1-Cotutela!$AU200,0)</f>
        <v>0</v>
      </c>
      <c r="E200" s="6">
        <f>IF(Proiecte_finalizare!E200=Coordonatori_principali!$E$1,1-Cotutela!$AU200,0)</f>
        <v>0</v>
      </c>
      <c r="F200" s="6">
        <f>IF(Proiecte_finalizare!E200=Coordonatori_principali!$F$1,1-Cotutela!$AU200,0)</f>
        <v>0</v>
      </c>
      <c r="G200" s="6">
        <f>IF(Proiecte_finalizare!E200=Coordonatori_principali!$G$1,1-Cotutela!$AU200,0)</f>
        <v>0</v>
      </c>
      <c r="H200" s="6">
        <f>IF(Proiecte_finalizare!E200=Coordonatori_principali!$H$1,1-Cotutela!$AU200,0)</f>
        <v>0</v>
      </c>
      <c r="I200" s="6">
        <f>IF(Proiecte_finalizare!E200=Coordonatori_principali!$I$1,1-Cotutela!$AU200,0)</f>
        <v>0</v>
      </c>
      <c r="J200" s="6">
        <f>IF(Proiecte_finalizare!E200=Coordonatori_principali!$J$1,1-Cotutela!$AU200,0)</f>
        <v>0</v>
      </c>
      <c r="K200" s="6">
        <f>IF(Proiecte_finalizare!E200=Coordonatori_principali!$K$1,1-Cotutela!$AU200,0)</f>
        <v>0</v>
      </c>
      <c r="L200" s="6">
        <f>IF(Proiecte_finalizare!E200=Coordonatori_principali!$L$1,1-Cotutela!$AU200,0)</f>
        <v>0</v>
      </c>
      <c r="M200" s="6">
        <f>IF(Proiecte_finalizare!E200=Coordonatori_principali!$M$1,1-Cotutela!$AU200,0)</f>
        <v>0</v>
      </c>
      <c r="N200" s="6">
        <f>IF(Proiecte_finalizare!E200=Coordonatori_principali!$N$1,1-Cotutela!$AU200,0)</f>
        <v>0</v>
      </c>
      <c r="O200" s="6">
        <f>IF(Proiecte_finalizare!E200=Coordonatori_principali!$O$1,1-Cotutela!$AU200,0)</f>
        <v>0</v>
      </c>
      <c r="P200" s="6">
        <f>IF(Proiecte_finalizare!E200=Coordonatori_principali!$P$1,1-Cotutela!$AU200,0)</f>
        <v>0</v>
      </c>
      <c r="Q200" s="6">
        <f>IF(Proiecte_finalizare!E200=Coordonatori_principali!$Q$1,1-Cotutela!$AU200,0)</f>
        <v>0</v>
      </c>
      <c r="R200" s="6">
        <f>IF(Proiecte_finalizare!E200=Coordonatori_principali!$R$1,1-Cotutela!$AU200,0)</f>
        <v>0</v>
      </c>
      <c r="S200" s="6">
        <f>IF(Proiecte_finalizare!E200=Coordonatori_principali!$S$1,1-Cotutela!$AU200,0)</f>
        <v>0</v>
      </c>
      <c r="T200" s="6">
        <f>IF(Proiecte_finalizare!E200=Coordonatori_principali!$T$1,1-Cotutela!$AU200,0)</f>
        <v>0</v>
      </c>
      <c r="U200" s="6">
        <f>IF(Proiecte_finalizare!E200=Coordonatori_principali!$U$1,1-Cotutela!$AU200,0)</f>
        <v>0</v>
      </c>
      <c r="V200" s="6">
        <f>IF(Proiecte_finalizare!E200=Coordonatori_principali!$V$1,1-Cotutela!$AU200,0)</f>
        <v>0</v>
      </c>
      <c r="W200" s="6">
        <f>IF(Proiecte_finalizare!E200=Coordonatori_principali!$W$1,1-Cotutela!$AU200,0)</f>
        <v>0</v>
      </c>
      <c r="X200" s="6">
        <f>IF(Proiecte_finalizare!E200=Coordonatori_principali!$X$1,1-Cotutela!$AU200,0)</f>
        <v>0</v>
      </c>
      <c r="Y200" s="6">
        <f>IF(Proiecte_finalizare!E200=Coordonatori_principali!$Y$1,1-Cotutela!$AU200,0)</f>
        <v>0</v>
      </c>
      <c r="Z200" s="6">
        <f>IF(Proiecte_finalizare!E200=Coordonatori_principali!$Z$1,1-Cotutela!$AU200,0)</f>
        <v>0</v>
      </c>
      <c r="AA200" s="6">
        <f>IF(Proiecte_finalizare!E200=Coordonatori_principali!$AA$1,1-Cotutela!$AU200,0)</f>
        <v>0</v>
      </c>
      <c r="AB200" s="6">
        <f>IF(Proiecte_finalizare!E200=Coordonatori_principali!$AB$1,1-Cotutela!$AU200,0)</f>
        <v>0</v>
      </c>
      <c r="AC200" s="6">
        <f>IF(Proiecte_finalizare!E200=Coordonatori_principali!$AC$1,1-Cotutela!$AU200,0)</f>
        <v>0</v>
      </c>
      <c r="AD200" s="6">
        <f>IF(Proiecte_finalizare!E200=Coordonatori_principali!$AD$1,1-Cotutela!$AU200,0)</f>
        <v>0</v>
      </c>
    </row>
    <row r="201" spans="1:44" x14ac:dyDescent="0.3">
      <c r="A201">
        <f>Proiecte_finalizare!A201</f>
        <v>200</v>
      </c>
      <c r="B201" t="str">
        <f>Proiecte_finalizare!B201</f>
        <v>VELEA V.C. ȘTEFANIA-CORINA</v>
      </c>
      <c r="C201" s="6">
        <f>IF(Proiecte_finalizare!E201=Coordonatori_principali!$C$1,1-Cotutela!$AU201,0)</f>
        <v>0</v>
      </c>
      <c r="D201" s="6">
        <f>IF(Proiecte_finalizare!E201=Coordonatori_principali!$D$1,1-Cotutela!$AU201,0)</f>
        <v>0</v>
      </c>
      <c r="E201" s="6">
        <f>IF(Proiecte_finalizare!E201=Coordonatori_principali!$E$1,1-Cotutela!$AU201,0)</f>
        <v>0</v>
      </c>
      <c r="F201" s="6">
        <f>IF(Proiecte_finalizare!E201=Coordonatori_principali!$F$1,1-Cotutela!$AU201,0)</f>
        <v>0</v>
      </c>
      <c r="G201" s="6">
        <f>IF(Proiecte_finalizare!E201=Coordonatori_principali!$G$1,1-Cotutela!$AU201,0)</f>
        <v>1</v>
      </c>
      <c r="H201" s="6">
        <f>IF(Proiecte_finalizare!E201=Coordonatori_principali!$H$1,1-Cotutela!$AU201,0)</f>
        <v>0</v>
      </c>
      <c r="I201" s="6">
        <f>IF(Proiecte_finalizare!E201=Coordonatori_principali!$I$1,1-Cotutela!$AU201,0)</f>
        <v>0</v>
      </c>
      <c r="J201" s="6">
        <f>IF(Proiecte_finalizare!E201=Coordonatori_principali!$J$1,1-Cotutela!$AU201,0)</f>
        <v>0</v>
      </c>
      <c r="K201" s="6">
        <f>IF(Proiecte_finalizare!E201=Coordonatori_principali!$K$1,1-Cotutela!$AU201,0)</f>
        <v>0</v>
      </c>
      <c r="L201" s="6">
        <f>IF(Proiecte_finalizare!E201=Coordonatori_principali!$L$1,1-Cotutela!$AU201,0)</f>
        <v>0</v>
      </c>
      <c r="M201" s="6">
        <f>IF(Proiecte_finalizare!E201=Coordonatori_principali!$M$1,1-Cotutela!$AU201,0)</f>
        <v>0</v>
      </c>
      <c r="N201" s="6">
        <f>IF(Proiecte_finalizare!E201=Coordonatori_principali!$N$1,1-Cotutela!$AU201,0)</f>
        <v>0</v>
      </c>
      <c r="O201" s="6">
        <f>IF(Proiecte_finalizare!E201=Coordonatori_principali!$O$1,1-Cotutela!$AU201,0)</f>
        <v>0</v>
      </c>
      <c r="P201" s="6">
        <f>IF(Proiecte_finalizare!E201=Coordonatori_principali!$P$1,1-Cotutela!$AU201,0)</f>
        <v>0</v>
      </c>
      <c r="Q201" s="6">
        <f>IF(Proiecte_finalizare!E201=Coordonatori_principali!$Q$1,1-Cotutela!$AU201,0)</f>
        <v>0</v>
      </c>
      <c r="R201" s="6">
        <f>IF(Proiecte_finalizare!E201=Coordonatori_principali!$R$1,1-Cotutela!$AU201,0)</f>
        <v>0</v>
      </c>
      <c r="S201" s="6">
        <f>IF(Proiecte_finalizare!E201=Coordonatori_principali!$S$1,1-Cotutela!$AU201,0)</f>
        <v>0</v>
      </c>
      <c r="T201" s="6">
        <f>IF(Proiecte_finalizare!E201=Coordonatori_principali!$T$1,1-Cotutela!$AU201,0)</f>
        <v>0</v>
      </c>
      <c r="U201" s="6">
        <f>IF(Proiecte_finalizare!E201=Coordonatori_principali!$U$1,1-Cotutela!$AU201,0)</f>
        <v>0</v>
      </c>
      <c r="V201" s="6">
        <f>IF(Proiecte_finalizare!E201=Coordonatori_principali!$V$1,1-Cotutela!$AU201,0)</f>
        <v>0</v>
      </c>
      <c r="W201" s="6">
        <f>IF(Proiecte_finalizare!E201=Coordonatori_principali!$W$1,1-Cotutela!$AU201,0)</f>
        <v>0</v>
      </c>
      <c r="X201" s="6">
        <f>IF(Proiecte_finalizare!E201=Coordonatori_principali!$X$1,1-Cotutela!$AU201,0)</f>
        <v>0</v>
      </c>
      <c r="Y201" s="6">
        <f>IF(Proiecte_finalizare!E201=Coordonatori_principali!$Y$1,1-Cotutela!$AU201,0)</f>
        <v>0</v>
      </c>
      <c r="Z201" s="6">
        <f>IF(Proiecte_finalizare!E201=Coordonatori_principali!$Z$1,1-Cotutela!$AU201,0)</f>
        <v>0</v>
      </c>
      <c r="AA201" s="6">
        <f>IF(Proiecte_finalizare!E201=Coordonatori_principali!$AA$1,1-Cotutela!$AU201,0)</f>
        <v>0</v>
      </c>
      <c r="AB201" s="6">
        <f>IF(Proiecte_finalizare!E201=Coordonatori_principali!$AB$1,1-Cotutela!$AU201,0)</f>
        <v>0</v>
      </c>
      <c r="AC201" s="6">
        <f>IF(Proiecte_finalizare!E201=Coordonatori_principali!$AC$1,1-Cotutela!$AU201,0)</f>
        <v>0</v>
      </c>
      <c r="AD201" s="6">
        <f>IF(Proiecte_finalizare!E201=Coordonatori_principali!$AD$1,1-Cotutela!$AU201,0)</f>
        <v>0</v>
      </c>
    </row>
    <row r="202" spans="1:44" s="5" customFormat="1" ht="146.4" x14ac:dyDescent="0.3">
      <c r="C202" s="5" t="str">
        <f>C1</f>
        <v>ALBITA Anca</v>
      </c>
      <c r="D202" s="5" t="str">
        <f t="shared" ref="D202:AR202" si="0">D1</f>
        <v>BADULESCU Laviniu</v>
      </c>
      <c r="E202" s="5" t="str">
        <f t="shared" si="0"/>
        <v>BUJGOI Gheorghe</v>
      </c>
      <c r="F202" s="5" t="str">
        <f t="shared" si="0"/>
        <v>CIRCIUMARIU Dragos</v>
      </c>
      <c r="G202" s="5" t="str">
        <f t="shared" si="0"/>
        <v>CONSTANTINESCU Catalin</v>
      </c>
      <c r="H202" s="5" t="str">
        <f t="shared" si="0"/>
        <v>DANCIU Daniela</v>
      </c>
      <c r="I202" s="5" t="str">
        <f t="shared" si="0"/>
        <v>DOICARU Elena</v>
      </c>
      <c r="J202" s="5" t="str">
        <f t="shared" si="0"/>
        <v>FIRINCA Diana</v>
      </c>
      <c r="K202" s="5" t="str">
        <f t="shared" si="0"/>
        <v>HUREZEANU Bogdan</v>
      </c>
      <c r="L202" s="5" t="str">
        <f t="shared" si="0"/>
        <v>IACOB Andreea</v>
      </c>
      <c r="M202" s="5" t="str">
        <f t="shared" si="0"/>
        <v>IONETE Cosmin</v>
      </c>
      <c r="N202" s="5" t="str">
        <f t="shared" si="0"/>
        <v>MAICAN Camelia</v>
      </c>
      <c r="O202" s="5" t="str">
        <f t="shared" si="0"/>
        <v>MAMULEANU Madalin</v>
      </c>
      <c r="P202" s="5" t="str">
        <f t="shared" si="0"/>
        <v>NICHITELEA Geanina</v>
      </c>
      <c r="Q202" s="5" t="str">
        <f t="shared" si="0"/>
        <v>NICOLA Claudiu</v>
      </c>
      <c r="R202" s="5" t="str">
        <f t="shared" si="0"/>
        <v>NICOLA Marcel</v>
      </c>
      <c r="S202" s="5" t="str">
        <f t="shared" si="0"/>
        <v>PIRVU Cristian</v>
      </c>
      <c r="T202" s="5" t="str">
        <f t="shared" si="0"/>
        <v>POPA Bogdan</v>
      </c>
      <c r="U202" s="5" t="str">
        <f t="shared" si="0"/>
        <v>POPESCU Marian</v>
      </c>
      <c r="V202" s="5" t="str">
        <f t="shared" si="0"/>
        <v>PREJBEANU Razvan</v>
      </c>
      <c r="W202" s="5" t="str">
        <f t="shared" si="0"/>
        <v>ROMAN Monica</v>
      </c>
      <c r="X202" s="5" t="str">
        <f t="shared" si="0"/>
        <v>SELISTEANU Dan</v>
      </c>
      <c r="Y202" s="5" t="str">
        <f t="shared" si="0"/>
        <v>SENDRESCU Dorin</v>
      </c>
      <c r="Z202" s="5" t="str">
        <f t="shared" si="0"/>
        <v>STINGA Florin</v>
      </c>
      <c r="AA202" s="5" t="str">
        <f t="shared" si="0"/>
        <v>ȘULEA-IORGULESCU Constantin</v>
      </c>
      <c r="AB202" s="5" t="str">
        <f t="shared" si="0"/>
        <v>COJOCARU Dorian</v>
      </c>
      <c r="AC202" s="5" t="str">
        <f t="shared" si="0"/>
        <v>RESCEANU Ionut</v>
      </c>
      <c r="AD202" s="5" t="str">
        <f t="shared" si="0"/>
        <v>ROIBU Horatiu</v>
      </c>
      <c r="AE202" s="5">
        <f t="shared" si="0"/>
        <v>0</v>
      </c>
      <c r="AF202" s="5">
        <f t="shared" si="0"/>
        <v>0</v>
      </c>
      <c r="AG202" s="5">
        <f t="shared" si="0"/>
        <v>0</v>
      </c>
      <c r="AH202" s="5">
        <f t="shared" si="0"/>
        <v>0</v>
      </c>
      <c r="AI202" s="5">
        <f t="shared" si="0"/>
        <v>0</v>
      </c>
      <c r="AJ202" s="5">
        <f t="shared" si="0"/>
        <v>0</v>
      </c>
      <c r="AK202" s="5">
        <f t="shared" si="0"/>
        <v>0</v>
      </c>
      <c r="AL202" s="5">
        <f t="shared" si="0"/>
        <v>0</v>
      </c>
      <c r="AM202" s="5">
        <f t="shared" si="0"/>
        <v>0</v>
      </c>
      <c r="AN202" s="5">
        <f t="shared" si="0"/>
        <v>0</v>
      </c>
      <c r="AO202" s="5">
        <f t="shared" si="0"/>
        <v>0</v>
      </c>
      <c r="AP202" s="5">
        <f t="shared" si="0"/>
        <v>0</v>
      </c>
      <c r="AQ202" s="5">
        <f t="shared" si="0"/>
        <v>0</v>
      </c>
      <c r="AR202" s="5">
        <f t="shared" si="0"/>
        <v>0</v>
      </c>
    </row>
    <row r="203" spans="1:44" x14ac:dyDescent="0.3">
      <c r="C203" s="6">
        <f t="shared" ref="C203:AD203" si="1">SUM(C2:C201)</f>
        <v>4</v>
      </c>
      <c r="D203" s="6">
        <f t="shared" si="1"/>
        <v>3</v>
      </c>
      <c r="E203" s="6">
        <f t="shared" si="1"/>
        <v>0</v>
      </c>
      <c r="F203" s="6">
        <f t="shared" si="1"/>
        <v>0</v>
      </c>
      <c r="G203" s="6">
        <f t="shared" si="1"/>
        <v>8</v>
      </c>
      <c r="H203" s="6">
        <f t="shared" si="1"/>
        <v>4</v>
      </c>
      <c r="I203" s="6">
        <f t="shared" si="1"/>
        <v>0</v>
      </c>
      <c r="J203" s="6">
        <f t="shared" si="1"/>
        <v>6</v>
      </c>
      <c r="K203" s="6">
        <f t="shared" si="1"/>
        <v>6</v>
      </c>
      <c r="L203" s="6">
        <f t="shared" si="1"/>
        <v>5</v>
      </c>
      <c r="M203" s="6">
        <f t="shared" si="1"/>
        <v>0</v>
      </c>
      <c r="N203" s="6">
        <f t="shared" si="1"/>
        <v>5</v>
      </c>
      <c r="O203" s="6">
        <f t="shared" si="1"/>
        <v>0</v>
      </c>
      <c r="P203" s="6">
        <f t="shared" si="1"/>
        <v>0</v>
      </c>
      <c r="Q203" s="6">
        <f t="shared" si="1"/>
        <v>8</v>
      </c>
      <c r="R203" s="6">
        <f t="shared" si="1"/>
        <v>6</v>
      </c>
      <c r="S203" s="6">
        <f t="shared" si="1"/>
        <v>6</v>
      </c>
      <c r="T203" s="6">
        <f t="shared" si="1"/>
        <v>6</v>
      </c>
      <c r="U203" s="6">
        <f t="shared" si="1"/>
        <v>0</v>
      </c>
      <c r="V203" s="6">
        <f t="shared" si="1"/>
        <v>1</v>
      </c>
      <c r="W203" s="6">
        <f t="shared" si="1"/>
        <v>1</v>
      </c>
      <c r="X203" s="6">
        <f t="shared" si="1"/>
        <v>7</v>
      </c>
      <c r="Y203" s="6">
        <f t="shared" si="1"/>
        <v>7.5</v>
      </c>
      <c r="Z203" s="6">
        <f t="shared" si="1"/>
        <v>0</v>
      </c>
      <c r="AA203" s="6">
        <f t="shared" si="1"/>
        <v>4.5</v>
      </c>
      <c r="AB203" s="6">
        <f t="shared" si="1"/>
        <v>1</v>
      </c>
      <c r="AC203" s="6">
        <f t="shared" si="1"/>
        <v>5</v>
      </c>
      <c r="AD203" s="6">
        <f t="shared" si="1"/>
        <v>2</v>
      </c>
      <c r="AE203" s="6">
        <f t="shared" ref="AE203:AR203" si="2">SUM(AE2:AE201)</f>
        <v>0</v>
      </c>
      <c r="AF203" s="6">
        <f t="shared" si="2"/>
        <v>0</v>
      </c>
      <c r="AG203" s="6">
        <f t="shared" si="2"/>
        <v>0</v>
      </c>
      <c r="AH203" s="6">
        <f t="shared" si="2"/>
        <v>0</v>
      </c>
      <c r="AI203" s="6">
        <f t="shared" si="2"/>
        <v>0</v>
      </c>
      <c r="AJ203" s="6">
        <f t="shared" si="2"/>
        <v>0</v>
      </c>
      <c r="AK203" s="6">
        <f t="shared" si="2"/>
        <v>0</v>
      </c>
      <c r="AL203" s="6">
        <f t="shared" si="2"/>
        <v>0</v>
      </c>
      <c r="AM203" s="6">
        <f t="shared" si="2"/>
        <v>0</v>
      </c>
      <c r="AN203" s="6">
        <f t="shared" si="2"/>
        <v>0</v>
      </c>
      <c r="AO203" s="6">
        <f t="shared" si="2"/>
        <v>0</v>
      </c>
      <c r="AP203" s="6">
        <f t="shared" si="2"/>
        <v>0</v>
      </c>
      <c r="AQ203" s="6">
        <f t="shared" si="2"/>
        <v>0</v>
      </c>
      <c r="AR203" s="6">
        <f t="shared" si="2"/>
        <v>0</v>
      </c>
    </row>
  </sheetData>
  <sheetProtection algorithmName="SHA-512" hashValue="Vt9fiBGtbKYVkGq1fmxaZ++HRXfwnCiBXUxTYXU3K2ADnewLy82z+Wvt45ASE+eoxSkjQhsypu9Zt8PfuqT1bg==" saltValue="hsdVOiZ6MSiudjebEIIly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E9B9-B264-4D9E-B884-FC369EC2BB29}">
  <dimension ref="A1:AU203"/>
  <sheetViews>
    <sheetView topLeftCell="B1" workbookViewId="0">
      <selection activeCell="P202" sqref="P202"/>
    </sheetView>
  </sheetViews>
  <sheetFormatPr defaultRowHeight="14.4" x14ac:dyDescent="0.3"/>
  <cols>
    <col min="2" max="2" width="37" bestFit="1" customWidth="1"/>
    <col min="3" max="5" width="3.5546875" bestFit="1" customWidth="1"/>
    <col min="6" max="6" width="4" bestFit="1" customWidth="1"/>
    <col min="7" max="44" width="3.5546875" bestFit="1" customWidth="1"/>
    <col min="45" max="45" width="3.5546875" customWidth="1"/>
    <col min="46" max="47" width="3.5546875" bestFit="1" customWidth="1"/>
  </cols>
  <sheetData>
    <row r="1" spans="1:47" s="5" customFormat="1" ht="146.4" x14ac:dyDescent="0.3">
      <c r="C1" s="5" t="s">
        <v>213</v>
      </c>
      <c r="D1" s="5" t="s">
        <v>218</v>
      </c>
      <c r="E1" s="5" t="s">
        <v>331</v>
      </c>
      <c r="F1" s="5" t="s">
        <v>222</v>
      </c>
      <c r="G1" s="5" t="s">
        <v>226</v>
      </c>
      <c r="H1" s="5" t="s">
        <v>235</v>
      </c>
      <c r="I1" s="5" t="s">
        <v>332</v>
      </c>
      <c r="J1" s="5" t="s">
        <v>240</v>
      </c>
      <c r="K1" s="5" t="s">
        <v>247</v>
      </c>
      <c r="L1" s="5" t="s">
        <v>253</v>
      </c>
      <c r="M1" s="5" t="s">
        <v>333</v>
      </c>
      <c r="N1" s="5" t="s">
        <v>259</v>
      </c>
      <c r="O1" s="5" t="s">
        <v>334</v>
      </c>
      <c r="P1" s="5" t="s">
        <v>335</v>
      </c>
      <c r="Q1" s="5" t="s">
        <v>265</v>
      </c>
      <c r="R1" s="5" t="s">
        <v>276</v>
      </c>
      <c r="S1" s="5" t="s">
        <v>283</v>
      </c>
      <c r="T1" s="5" t="s">
        <v>290</v>
      </c>
      <c r="U1" s="5" t="s">
        <v>336</v>
      </c>
      <c r="V1" s="5" t="s">
        <v>337</v>
      </c>
      <c r="W1" s="5" t="s">
        <v>307</v>
      </c>
      <c r="X1" s="5" t="s">
        <v>309</v>
      </c>
      <c r="Y1" s="5" t="s">
        <v>221</v>
      </c>
      <c r="Z1" s="5" t="s">
        <v>338</v>
      </c>
      <c r="AA1" s="5" t="s">
        <v>211</v>
      </c>
      <c r="AB1" s="5" t="s">
        <v>224</v>
      </c>
      <c r="AC1" s="5" t="s">
        <v>298</v>
      </c>
      <c r="AD1" s="5" t="s">
        <v>304</v>
      </c>
      <c r="AS1" s="5" t="s">
        <v>340</v>
      </c>
      <c r="AT1" s="5" t="s">
        <v>341</v>
      </c>
      <c r="AU1" s="5" t="s">
        <v>339</v>
      </c>
    </row>
    <row r="2" spans="1:47" x14ac:dyDescent="0.3">
      <c r="A2">
        <f>Proiecte_finalizare!A2</f>
        <v>1</v>
      </c>
      <c r="B2" t="str">
        <f>Proiecte_finalizare!B2</f>
        <v>AHMED A.M.A AKRAM</v>
      </c>
      <c r="C2" s="6">
        <f>IF(Proiecte_finalizare!F2=Cotutela!$C$1,0.5,0)</f>
        <v>0</v>
      </c>
      <c r="D2" s="6">
        <f>IF(Proiecte_finalizare!F2=Cotutela!$D$1,0.5,0)</f>
        <v>0</v>
      </c>
      <c r="E2" s="6">
        <f>IF(Proiecte_finalizare!F2=Cotutela!$E$1,0.5,0)</f>
        <v>0</v>
      </c>
      <c r="F2" s="6">
        <f>IF(Proiecte_finalizare!F2=Cotutela!$F$1,0.5,0)</f>
        <v>0</v>
      </c>
      <c r="G2" s="6">
        <f>IF(Proiecte_finalizare!F2=Cotutela!$G$1,0.5,0)</f>
        <v>0</v>
      </c>
      <c r="H2" s="6">
        <f>IF(Proiecte_finalizare!F2=Cotutela!$H$1,0.5,0)</f>
        <v>0</v>
      </c>
      <c r="I2" s="6">
        <f>IF(Proiecte_finalizare!F2=Cotutela!$I$1,0.5,0)</f>
        <v>0</v>
      </c>
      <c r="J2" s="6">
        <f>IF(Proiecte_finalizare!F2=Cotutela!$J$1,0.5,0)</f>
        <v>0</v>
      </c>
      <c r="K2" s="6">
        <f>IF(Proiecte_finalizare!F2=Cotutela!$K$1,0.5,0)</f>
        <v>0</v>
      </c>
      <c r="L2" s="6">
        <f>IF(Proiecte_finalizare!F2=Cotutela!$L$1,0.5,0)</f>
        <v>0</v>
      </c>
      <c r="M2" s="6">
        <f>IF(Proiecte_finalizare!F2=Cotutela!$M$1,0.5,0)</f>
        <v>0</v>
      </c>
      <c r="N2" s="6">
        <f>IF(Proiecte_finalizare!F2=Cotutela!$N$1,0.5,0)</f>
        <v>0</v>
      </c>
      <c r="O2" s="6">
        <f>IF(Proiecte_finalizare!F2=Cotutela!$O$1,0.5,0)</f>
        <v>0</v>
      </c>
      <c r="P2" s="6">
        <f>IF(Proiecte_finalizare!F2=Cotutela!$P$1,0.5,0)</f>
        <v>0</v>
      </c>
      <c r="Q2" s="6">
        <f>IF(Proiecte_finalizare!F2=Cotutela!$Q$1,0.5,0)</f>
        <v>0</v>
      </c>
      <c r="R2" s="6">
        <f>IF(Proiecte_finalizare!F2=Cotutela!$R$1,0.5,0)</f>
        <v>0</v>
      </c>
      <c r="S2" s="6">
        <f>IF(Proiecte_finalizare!F2=Cotutela!$S$1,0.5,0)</f>
        <v>0</v>
      </c>
      <c r="T2" s="6">
        <f>IF(Proiecte_finalizare!F2=Cotutela!$T$1,0.5,0)</f>
        <v>0</v>
      </c>
      <c r="U2" s="6">
        <f>IF(Proiecte_finalizare!F2=Cotutela!$U$1,0.5,0)</f>
        <v>0</v>
      </c>
      <c r="V2" s="6">
        <f>IF(Proiecte_finalizare!F2=Cotutela!$V$1,0.5,0)</f>
        <v>0</v>
      </c>
      <c r="W2" s="6">
        <f>IF(Proiecte_finalizare!F2=Cotutela!$W$1,0.5,0)</f>
        <v>0</v>
      </c>
      <c r="X2" s="6">
        <f>IF(Proiecte_finalizare!F2=Cotutela!$X$1,0.5,0)</f>
        <v>0</v>
      </c>
      <c r="Y2" s="6">
        <f>IF(Proiecte_finalizare!F2=Cotutela!$Y$1,0.5,0)</f>
        <v>0</v>
      </c>
      <c r="Z2" s="6">
        <f>IF(Proiecte_finalizare!F2=Cotutela!$Z$1,0.5,0)</f>
        <v>0</v>
      </c>
      <c r="AA2" s="6">
        <f>IF(Proiecte_finalizare!F2=Cotutela!$AA$1,0.5,0)</f>
        <v>0</v>
      </c>
      <c r="AB2" s="6">
        <f>IF(Proiecte_finalizare!F2=Cotutela!$AB$1,0.5,0)</f>
        <v>0</v>
      </c>
      <c r="AC2" s="6">
        <f>IF(Proiecte_finalizare!F2=Cotutela!$AC$1,0.5,0)</f>
        <v>0</v>
      </c>
      <c r="AD2" s="6">
        <f>IF(Proiecte_finalizare!F2=Cotutela!$AD$1,0.5,0)</f>
        <v>0</v>
      </c>
      <c r="AS2" s="6">
        <f>IF(Proiecte_finalizare!F2&lt;&gt;"",0.5-AT2,0)</f>
        <v>0</v>
      </c>
      <c r="AT2" s="6">
        <f>SUM(C2:AD2)</f>
        <v>0</v>
      </c>
      <c r="AU2" s="6">
        <f>AS2+AT2</f>
        <v>0</v>
      </c>
    </row>
    <row r="3" spans="1:47" x14ac:dyDescent="0.3">
      <c r="A3">
        <f>Proiecte_finalizare!A3</f>
        <v>2</v>
      </c>
      <c r="B3" t="str">
        <f>Proiecte_finalizare!B3</f>
        <v>AMZA S. ROBERT-GABRIEL</v>
      </c>
      <c r="C3" s="6">
        <f>IF(Proiecte_finalizare!F3=Cotutela!$C$1,0.5,0)</f>
        <v>0</v>
      </c>
      <c r="D3" s="6">
        <f>IF(Proiecte_finalizare!F3=Cotutela!$D$1,0.5,0)</f>
        <v>0</v>
      </c>
      <c r="E3" s="6">
        <f>IF(Proiecte_finalizare!F3=Cotutela!$E$1,0.5,0)</f>
        <v>0</v>
      </c>
      <c r="F3" s="6">
        <f>IF(Proiecte_finalizare!F3=Cotutela!$F$1,0.5,0)</f>
        <v>0</v>
      </c>
      <c r="G3" s="6">
        <f>IF(Proiecte_finalizare!F3=Cotutela!$G$1,0.5,0)</f>
        <v>0</v>
      </c>
      <c r="H3" s="6">
        <f>IF(Proiecte_finalizare!F3=Cotutela!$H$1,0.5,0)</f>
        <v>0</v>
      </c>
      <c r="I3" s="6">
        <f>IF(Proiecte_finalizare!F3=Cotutela!$I$1,0.5,0)</f>
        <v>0</v>
      </c>
      <c r="J3" s="6">
        <f>IF(Proiecte_finalizare!F3=Cotutela!$J$1,0.5,0)</f>
        <v>0</v>
      </c>
      <c r="K3" s="6">
        <f>IF(Proiecte_finalizare!F3=Cotutela!$K$1,0.5,0)</f>
        <v>0</v>
      </c>
      <c r="L3" s="6">
        <f>IF(Proiecte_finalizare!F3=Cotutela!$L$1,0.5,0)</f>
        <v>0</v>
      </c>
      <c r="M3" s="6">
        <f>IF(Proiecte_finalizare!F3=Cotutela!$M$1,0.5,0)</f>
        <v>0</v>
      </c>
      <c r="N3" s="6">
        <f>IF(Proiecte_finalizare!F3=Cotutela!$N$1,0.5,0)</f>
        <v>0</v>
      </c>
      <c r="O3" s="6">
        <f>IF(Proiecte_finalizare!F3=Cotutela!$O$1,0.5,0)</f>
        <v>0</v>
      </c>
      <c r="P3" s="6">
        <f>IF(Proiecte_finalizare!F3=Cotutela!$P$1,0.5,0)</f>
        <v>0</v>
      </c>
      <c r="Q3" s="6">
        <f>IF(Proiecte_finalizare!F3=Cotutela!$Q$1,0.5,0)</f>
        <v>0</v>
      </c>
      <c r="R3" s="6">
        <f>IF(Proiecte_finalizare!F3=Cotutela!$R$1,0.5,0)</f>
        <v>0</v>
      </c>
      <c r="S3" s="6">
        <f>IF(Proiecte_finalizare!F3=Cotutela!$S$1,0.5,0)</f>
        <v>0</v>
      </c>
      <c r="T3" s="6">
        <f>IF(Proiecte_finalizare!F3=Cotutela!$T$1,0.5,0)</f>
        <v>0</v>
      </c>
      <c r="U3" s="6">
        <f>IF(Proiecte_finalizare!F3=Cotutela!$U$1,0.5,0)</f>
        <v>0</v>
      </c>
      <c r="V3" s="6">
        <f>IF(Proiecte_finalizare!F3=Cotutela!$V$1,0.5,0)</f>
        <v>0</v>
      </c>
      <c r="W3" s="6">
        <f>IF(Proiecte_finalizare!F3=Cotutela!$W$1,0.5,0)</f>
        <v>0</v>
      </c>
      <c r="X3" s="6">
        <f>IF(Proiecte_finalizare!F3=Cotutela!$X$1,0.5,0)</f>
        <v>0</v>
      </c>
      <c r="Y3" s="6">
        <f>IF(Proiecte_finalizare!F3=Cotutela!$Y$1,0.5,0)</f>
        <v>0</v>
      </c>
      <c r="Z3" s="6">
        <f>IF(Proiecte_finalizare!F3=Cotutela!$Z$1,0.5,0)</f>
        <v>0</v>
      </c>
      <c r="AA3" s="6">
        <f>IF(Proiecte_finalizare!F3=Cotutela!$AA$1,0.5,0)</f>
        <v>0</v>
      </c>
      <c r="AB3" s="6">
        <f>IF(Proiecte_finalizare!F3=Cotutela!$AB$1,0.5,0)</f>
        <v>0</v>
      </c>
      <c r="AC3" s="6">
        <f>IF(Proiecte_finalizare!F3=Cotutela!$AC$1,0.5,0)</f>
        <v>0</v>
      </c>
      <c r="AD3" s="6">
        <f>IF(Proiecte_finalizare!F3=Cotutela!$AD$1,0.5,0)</f>
        <v>0</v>
      </c>
      <c r="AS3" s="6">
        <f>IF(Proiecte_finalizare!F3&lt;&gt;"",0.5-AT3,0)</f>
        <v>0</v>
      </c>
      <c r="AT3" s="6">
        <f t="shared" ref="AT3:AT66" si="0">SUM(C3:AD3)</f>
        <v>0</v>
      </c>
      <c r="AU3" s="6">
        <f t="shared" ref="AU3:AU66" si="1">AS3+AT3</f>
        <v>0</v>
      </c>
    </row>
    <row r="4" spans="1:47" x14ac:dyDescent="0.3">
      <c r="A4">
        <f>Proiecte_finalizare!A4</f>
        <v>3</v>
      </c>
      <c r="B4" t="str">
        <f>Proiecte_finalizare!B4</f>
        <v>ANDREI C. COSMINA-ANDREEA</v>
      </c>
      <c r="C4" s="6">
        <f>IF(Proiecte_finalizare!F4=Cotutela!$C$1,0.5,0)</f>
        <v>0</v>
      </c>
      <c r="D4" s="6">
        <f>IF(Proiecte_finalizare!F4=Cotutela!$D$1,0.5,0)</f>
        <v>0</v>
      </c>
      <c r="E4" s="6">
        <f>IF(Proiecte_finalizare!F4=Cotutela!$E$1,0.5,0)</f>
        <v>0</v>
      </c>
      <c r="F4" s="6">
        <f>IF(Proiecte_finalizare!F4=Cotutela!$F$1,0.5,0)</f>
        <v>0</v>
      </c>
      <c r="G4" s="6">
        <f>IF(Proiecte_finalizare!F4=Cotutela!$G$1,0.5,0)</f>
        <v>0</v>
      </c>
      <c r="H4" s="6">
        <f>IF(Proiecte_finalizare!F4=Cotutela!$H$1,0.5,0)</f>
        <v>0</v>
      </c>
      <c r="I4" s="6">
        <f>IF(Proiecte_finalizare!F4=Cotutela!$I$1,0.5,0)</f>
        <v>0</v>
      </c>
      <c r="J4" s="6">
        <f>IF(Proiecte_finalizare!F4=Cotutela!$J$1,0.5,0)</f>
        <v>0</v>
      </c>
      <c r="K4" s="6">
        <f>IF(Proiecte_finalizare!F4=Cotutela!$K$1,0.5,0)</f>
        <v>0</v>
      </c>
      <c r="L4" s="6">
        <f>IF(Proiecte_finalizare!F4=Cotutela!$L$1,0.5,0)</f>
        <v>0</v>
      </c>
      <c r="M4" s="6">
        <f>IF(Proiecte_finalizare!F4=Cotutela!$M$1,0.5,0)</f>
        <v>0</v>
      </c>
      <c r="N4" s="6">
        <f>IF(Proiecte_finalizare!F4=Cotutela!$N$1,0.5,0)</f>
        <v>0</v>
      </c>
      <c r="O4" s="6">
        <f>IF(Proiecte_finalizare!F4=Cotutela!$O$1,0.5,0)</f>
        <v>0</v>
      </c>
      <c r="P4" s="6">
        <f>IF(Proiecte_finalizare!F4=Cotutela!$P$1,0.5,0)</f>
        <v>0</v>
      </c>
      <c r="Q4" s="6">
        <f>IF(Proiecte_finalizare!F4=Cotutela!$Q$1,0.5,0)</f>
        <v>0</v>
      </c>
      <c r="R4" s="6">
        <f>IF(Proiecte_finalizare!F4=Cotutela!$R$1,0.5,0)</f>
        <v>0</v>
      </c>
      <c r="S4" s="6">
        <f>IF(Proiecte_finalizare!F4=Cotutela!$S$1,0.5,0)</f>
        <v>0</v>
      </c>
      <c r="T4" s="6">
        <f>IF(Proiecte_finalizare!F4=Cotutela!$T$1,0.5,0)</f>
        <v>0</v>
      </c>
      <c r="U4" s="6">
        <f>IF(Proiecte_finalizare!F4=Cotutela!$U$1,0.5,0)</f>
        <v>0</v>
      </c>
      <c r="V4" s="6">
        <f>IF(Proiecte_finalizare!F4=Cotutela!$V$1,0.5,0)</f>
        <v>0</v>
      </c>
      <c r="W4" s="6">
        <f>IF(Proiecte_finalizare!F4=Cotutela!$W$1,0.5,0)</f>
        <v>0</v>
      </c>
      <c r="X4" s="6">
        <f>IF(Proiecte_finalizare!F4=Cotutela!$X$1,0.5,0)</f>
        <v>0</v>
      </c>
      <c r="Y4" s="6">
        <f>IF(Proiecte_finalizare!F4=Cotutela!$Y$1,0.5,0)</f>
        <v>0</v>
      </c>
      <c r="Z4" s="6">
        <f>IF(Proiecte_finalizare!F4=Cotutela!$Z$1,0.5,0)</f>
        <v>0</v>
      </c>
      <c r="AA4" s="6">
        <f>IF(Proiecte_finalizare!F4=Cotutela!$AA$1,0.5,0)</f>
        <v>0</v>
      </c>
      <c r="AB4" s="6">
        <f>IF(Proiecte_finalizare!F4=Cotutela!$AB$1,0.5,0)</f>
        <v>0</v>
      </c>
      <c r="AC4" s="6">
        <f>IF(Proiecte_finalizare!F4=Cotutela!$AC$1,0.5,0)</f>
        <v>0</v>
      </c>
      <c r="AD4" s="6">
        <f>IF(Proiecte_finalizare!F4=Cotutela!$AD$1,0.5,0)</f>
        <v>0</v>
      </c>
      <c r="AS4" s="6">
        <f>IF(Proiecte_finalizare!F4&lt;&gt;"",0.5-AT4,0)</f>
        <v>0</v>
      </c>
      <c r="AT4" s="6">
        <f t="shared" si="0"/>
        <v>0</v>
      </c>
      <c r="AU4" s="6">
        <f t="shared" si="1"/>
        <v>0</v>
      </c>
    </row>
    <row r="5" spans="1:47" x14ac:dyDescent="0.3">
      <c r="A5">
        <f>Proiecte_finalizare!A5</f>
        <v>4</v>
      </c>
      <c r="B5" t="str">
        <f>Proiecte_finalizare!B5</f>
        <v>ANGHEL N. MIHAI-ALEXANDRU</v>
      </c>
      <c r="C5" s="6">
        <f>IF(Proiecte_finalizare!F5=Cotutela!$C$1,0.5,0)</f>
        <v>0</v>
      </c>
      <c r="D5" s="6">
        <f>IF(Proiecte_finalizare!F5=Cotutela!$D$1,0.5,0)</f>
        <v>0</v>
      </c>
      <c r="E5" s="6">
        <f>IF(Proiecte_finalizare!F5=Cotutela!$E$1,0.5,0)</f>
        <v>0</v>
      </c>
      <c r="F5" s="6">
        <f>IF(Proiecte_finalizare!F5=Cotutela!$F$1,0.5,0)</f>
        <v>0</v>
      </c>
      <c r="G5" s="6">
        <f>IF(Proiecte_finalizare!F5=Cotutela!$G$1,0.5,0)</f>
        <v>0</v>
      </c>
      <c r="H5" s="6">
        <f>IF(Proiecte_finalizare!F5=Cotutela!$H$1,0.5,0)</f>
        <v>0</v>
      </c>
      <c r="I5" s="6">
        <f>IF(Proiecte_finalizare!F5=Cotutela!$I$1,0.5,0)</f>
        <v>0</v>
      </c>
      <c r="J5" s="6">
        <f>IF(Proiecte_finalizare!F5=Cotutela!$J$1,0.5,0)</f>
        <v>0</v>
      </c>
      <c r="K5" s="6">
        <f>IF(Proiecte_finalizare!F5=Cotutela!$K$1,0.5,0)</f>
        <v>0</v>
      </c>
      <c r="L5" s="6">
        <f>IF(Proiecte_finalizare!F5=Cotutela!$L$1,0.5,0)</f>
        <v>0</v>
      </c>
      <c r="M5" s="6">
        <f>IF(Proiecte_finalizare!F5=Cotutela!$M$1,0.5,0)</f>
        <v>0</v>
      </c>
      <c r="N5" s="6">
        <f>IF(Proiecte_finalizare!F5=Cotutela!$N$1,0.5,0)</f>
        <v>0</v>
      </c>
      <c r="O5" s="6">
        <f>IF(Proiecte_finalizare!F5=Cotutela!$O$1,0.5,0)</f>
        <v>0</v>
      </c>
      <c r="P5" s="6">
        <f>IF(Proiecte_finalizare!F5=Cotutela!$P$1,0.5,0)</f>
        <v>0</v>
      </c>
      <c r="Q5" s="6">
        <f>IF(Proiecte_finalizare!F5=Cotutela!$Q$1,0.5,0)</f>
        <v>0</v>
      </c>
      <c r="R5" s="6">
        <f>IF(Proiecte_finalizare!F5=Cotutela!$R$1,0.5,0)</f>
        <v>0</v>
      </c>
      <c r="S5" s="6">
        <f>IF(Proiecte_finalizare!F5=Cotutela!$S$1,0.5,0)</f>
        <v>0</v>
      </c>
      <c r="T5" s="6">
        <f>IF(Proiecte_finalizare!F5=Cotutela!$T$1,0.5,0)</f>
        <v>0</v>
      </c>
      <c r="U5" s="6">
        <f>IF(Proiecte_finalizare!F5=Cotutela!$U$1,0.5,0)</f>
        <v>0</v>
      </c>
      <c r="V5" s="6">
        <f>IF(Proiecte_finalizare!F5=Cotutela!$V$1,0.5,0)</f>
        <v>0</v>
      </c>
      <c r="W5" s="6">
        <f>IF(Proiecte_finalizare!F5=Cotutela!$W$1,0.5,0)</f>
        <v>0</v>
      </c>
      <c r="X5" s="6">
        <f>IF(Proiecte_finalizare!F5=Cotutela!$X$1,0.5,0)</f>
        <v>0</v>
      </c>
      <c r="Y5" s="6">
        <f>IF(Proiecte_finalizare!F5=Cotutela!$Y$1,0.5,0)</f>
        <v>0</v>
      </c>
      <c r="Z5" s="6">
        <f>IF(Proiecte_finalizare!F5=Cotutela!$Z$1,0.5,0)</f>
        <v>0</v>
      </c>
      <c r="AA5" s="6">
        <f>IF(Proiecte_finalizare!F5=Cotutela!$AA$1,0.5,0)</f>
        <v>0</v>
      </c>
      <c r="AB5" s="6">
        <f>IF(Proiecte_finalizare!F5=Cotutela!$AB$1,0.5,0)</f>
        <v>0</v>
      </c>
      <c r="AC5" s="6">
        <f>IF(Proiecte_finalizare!F5=Cotutela!$AC$1,0.5,0)</f>
        <v>0</v>
      </c>
      <c r="AD5" s="6">
        <f>IF(Proiecte_finalizare!F5=Cotutela!$AD$1,0.5,0)</f>
        <v>0</v>
      </c>
      <c r="AS5" s="6">
        <f>IF(Proiecte_finalizare!F5&lt;&gt;"",0.5-AT5,0)</f>
        <v>0</v>
      </c>
      <c r="AT5" s="6">
        <f t="shared" si="0"/>
        <v>0</v>
      </c>
      <c r="AU5" s="6">
        <f t="shared" si="1"/>
        <v>0</v>
      </c>
    </row>
    <row r="6" spans="1:47" x14ac:dyDescent="0.3">
      <c r="A6">
        <f>Proiecte_finalizare!A6</f>
        <v>5</v>
      </c>
      <c r="B6" t="str">
        <f>Proiecte_finalizare!B6</f>
        <v>APRODU V.-C. ALEXANDRU-GABRIEL</v>
      </c>
      <c r="C6" s="6">
        <f>IF(Proiecte_finalizare!F6=Cotutela!$C$1,0.5,0)</f>
        <v>0</v>
      </c>
      <c r="D6" s="6">
        <f>IF(Proiecte_finalizare!F6=Cotutela!$D$1,0.5,0)</f>
        <v>0</v>
      </c>
      <c r="E6" s="6">
        <f>IF(Proiecte_finalizare!F6=Cotutela!$E$1,0.5,0)</f>
        <v>0</v>
      </c>
      <c r="F6" s="6">
        <f>IF(Proiecte_finalizare!F6=Cotutela!$F$1,0.5,0)</f>
        <v>0</v>
      </c>
      <c r="G6" s="6">
        <f>IF(Proiecte_finalizare!F6=Cotutela!$G$1,0.5,0)</f>
        <v>0</v>
      </c>
      <c r="H6" s="6">
        <f>IF(Proiecte_finalizare!F6=Cotutela!$H$1,0.5,0)</f>
        <v>0</v>
      </c>
      <c r="I6" s="6">
        <f>IF(Proiecte_finalizare!F6=Cotutela!$I$1,0.5,0)</f>
        <v>0</v>
      </c>
      <c r="J6" s="6">
        <f>IF(Proiecte_finalizare!F6=Cotutela!$J$1,0.5,0)</f>
        <v>0</v>
      </c>
      <c r="K6" s="6">
        <f>IF(Proiecte_finalizare!F6=Cotutela!$K$1,0.5,0)</f>
        <v>0</v>
      </c>
      <c r="L6" s="6">
        <f>IF(Proiecte_finalizare!F6=Cotutela!$L$1,0.5,0)</f>
        <v>0</v>
      </c>
      <c r="M6" s="6">
        <f>IF(Proiecte_finalizare!F6=Cotutela!$M$1,0.5,0)</f>
        <v>0</v>
      </c>
      <c r="N6" s="6">
        <f>IF(Proiecte_finalizare!F6=Cotutela!$N$1,0.5,0)</f>
        <v>0</v>
      </c>
      <c r="O6" s="6">
        <f>IF(Proiecte_finalizare!F6=Cotutela!$O$1,0.5,0)</f>
        <v>0</v>
      </c>
      <c r="P6" s="6">
        <f>IF(Proiecte_finalizare!F6=Cotutela!$P$1,0.5,0)</f>
        <v>0</v>
      </c>
      <c r="Q6" s="6">
        <f>IF(Proiecte_finalizare!F6=Cotutela!$Q$1,0.5,0)</f>
        <v>0</v>
      </c>
      <c r="R6" s="6">
        <f>IF(Proiecte_finalizare!F6=Cotutela!$R$1,0.5,0)</f>
        <v>0</v>
      </c>
      <c r="S6" s="6">
        <f>IF(Proiecte_finalizare!F6=Cotutela!$S$1,0.5,0)</f>
        <v>0</v>
      </c>
      <c r="T6" s="6">
        <f>IF(Proiecte_finalizare!F6=Cotutela!$T$1,0.5,0)</f>
        <v>0</v>
      </c>
      <c r="U6" s="6">
        <f>IF(Proiecte_finalizare!F6=Cotutela!$U$1,0.5,0)</f>
        <v>0</v>
      </c>
      <c r="V6" s="6">
        <f>IF(Proiecte_finalizare!F6=Cotutela!$V$1,0.5,0)</f>
        <v>0</v>
      </c>
      <c r="W6" s="6">
        <f>IF(Proiecte_finalizare!F6=Cotutela!$W$1,0.5,0)</f>
        <v>0</v>
      </c>
      <c r="X6" s="6">
        <f>IF(Proiecte_finalizare!F6=Cotutela!$X$1,0.5,0)</f>
        <v>0</v>
      </c>
      <c r="Y6" s="6">
        <f>IF(Proiecte_finalizare!F6=Cotutela!$Y$1,0.5,0)</f>
        <v>0</v>
      </c>
      <c r="Z6" s="6">
        <f>IF(Proiecte_finalizare!F6=Cotutela!$Z$1,0.5,0)</f>
        <v>0</v>
      </c>
      <c r="AA6" s="6">
        <f>IF(Proiecte_finalizare!F6=Cotutela!$AA$1,0.5,0)</f>
        <v>0</v>
      </c>
      <c r="AB6" s="6">
        <f>IF(Proiecte_finalizare!F6=Cotutela!$AB$1,0.5,0)</f>
        <v>0</v>
      </c>
      <c r="AC6" s="6">
        <f>IF(Proiecte_finalizare!F6=Cotutela!$AC$1,0.5,0)</f>
        <v>0</v>
      </c>
      <c r="AD6" s="6">
        <f>IF(Proiecte_finalizare!F6=Cotutela!$AD$1,0.5,0)</f>
        <v>0</v>
      </c>
      <c r="AS6" s="6">
        <f>IF(Proiecte_finalizare!F6&lt;&gt;"",0.5-AT6,0)</f>
        <v>0</v>
      </c>
      <c r="AT6" s="6">
        <f t="shared" si="0"/>
        <v>0</v>
      </c>
      <c r="AU6" s="6">
        <f t="shared" si="1"/>
        <v>0</v>
      </c>
    </row>
    <row r="7" spans="1:47" x14ac:dyDescent="0.3">
      <c r="A7">
        <f>Proiecte_finalizare!A7</f>
        <v>6</v>
      </c>
      <c r="B7" t="str">
        <f>Proiecte_finalizare!B7</f>
        <v>BĂCĂNOIU L.-A. ANCA-MARIA</v>
      </c>
      <c r="C7" s="6">
        <f>IF(Proiecte_finalizare!F7=Cotutela!$C$1,0.5,0)</f>
        <v>0</v>
      </c>
      <c r="D7" s="6">
        <f>IF(Proiecte_finalizare!F7=Cotutela!$D$1,0.5,0)</f>
        <v>0</v>
      </c>
      <c r="E7" s="6">
        <f>IF(Proiecte_finalizare!F7=Cotutela!$E$1,0.5,0)</f>
        <v>0</v>
      </c>
      <c r="F7" s="6">
        <f>IF(Proiecte_finalizare!F7=Cotutela!$F$1,0.5,0)</f>
        <v>0</v>
      </c>
      <c r="G7" s="6">
        <f>IF(Proiecte_finalizare!F7=Cotutela!$G$1,0.5,0)</f>
        <v>0</v>
      </c>
      <c r="H7" s="6">
        <f>IF(Proiecte_finalizare!F7=Cotutela!$H$1,0.5,0)</f>
        <v>0</v>
      </c>
      <c r="I7" s="6">
        <f>IF(Proiecte_finalizare!F7=Cotutela!$I$1,0.5,0)</f>
        <v>0</v>
      </c>
      <c r="J7" s="6">
        <f>IF(Proiecte_finalizare!F7=Cotutela!$J$1,0.5,0)</f>
        <v>0</v>
      </c>
      <c r="K7" s="6">
        <f>IF(Proiecte_finalizare!F7=Cotutela!$K$1,0.5,0)</f>
        <v>0</v>
      </c>
      <c r="L7" s="6">
        <f>IF(Proiecte_finalizare!F7=Cotutela!$L$1,0.5,0)</f>
        <v>0</v>
      </c>
      <c r="M7" s="6">
        <f>IF(Proiecte_finalizare!F7=Cotutela!$M$1,0.5,0)</f>
        <v>0</v>
      </c>
      <c r="N7" s="6">
        <f>IF(Proiecte_finalizare!F7=Cotutela!$N$1,0.5,0)</f>
        <v>0</v>
      </c>
      <c r="O7" s="6">
        <f>IF(Proiecte_finalizare!F7=Cotutela!$O$1,0.5,0)</f>
        <v>0</v>
      </c>
      <c r="P7" s="6">
        <f>IF(Proiecte_finalizare!F7=Cotutela!$P$1,0.5,0)</f>
        <v>0</v>
      </c>
      <c r="Q7" s="6">
        <f>IF(Proiecte_finalizare!F7=Cotutela!$Q$1,0.5,0)</f>
        <v>0</v>
      </c>
      <c r="R7" s="6">
        <f>IF(Proiecte_finalizare!F7=Cotutela!$R$1,0.5,0)</f>
        <v>0</v>
      </c>
      <c r="S7" s="6">
        <f>IF(Proiecte_finalizare!F7=Cotutela!$S$1,0.5,0)</f>
        <v>0</v>
      </c>
      <c r="T7" s="6">
        <f>IF(Proiecte_finalizare!F7=Cotutela!$T$1,0.5,0)</f>
        <v>0</v>
      </c>
      <c r="U7" s="6">
        <f>IF(Proiecte_finalizare!F7=Cotutela!$U$1,0.5,0)</f>
        <v>0</v>
      </c>
      <c r="V7" s="6">
        <f>IF(Proiecte_finalizare!F7=Cotutela!$V$1,0.5,0)</f>
        <v>0</v>
      </c>
      <c r="W7" s="6">
        <f>IF(Proiecte_finalizare!F7=Cotutela!$W$1,0.5,0)</f>
        <v>0</v>
      </c>
      <c r="X7" s="6">
        <f>IF(Proiecte_finalizare!F7=Cotutela!$X$1,0.5,0)</f>
        <v>0</v>
      </c>
      <c r="Y7" s="6">
        <f>IF(Proiecte_finalizare!F7=Cotutela!$Y$1,0.5,0)</f>
        <v>0</v>
      </c>
      <c r="Z7" s="6">
        <f>IF(Proiecte_finalizare!F7=Cotutela!$Z$1,0.5,0)</f>
        <v>0</v>
      </c>
      <c r="AA7" s="6">
        <f>IF(Proiecte_finalizare!F7=Cotutela!$AA$1,0.5,0)</f>
        <v>0</v>
      </c>
      <c r="AB7" s="6">
        <f>IF(Proiecte_finalizare!F7=Cotutela!$AB$1,0.5,0)</f>
        <v>0</v>
      </c>
      <c r="AC7" s="6">
        <f>IF(Proiecte_finalizare!F7=Cotutela!$AC$1,0.5,0)</f>
        <v>0</v>
      </c>
      <c r="AD7" s="6">
        <f>IF(Proiecte_finalizare!F7=Cotutela!$AD$1,0.5,0)</f>
        <v>0</v>
      </c>
      <c r="AS7" s="6">
        <f>IF(Proiecte_finalizare!F7&lt;&gt;"",0.5-AT7,0)</f>
        <v>0</v>
      </c>
      <c r="AT7" s="6">
        <f t="shared" si="0"/>
        <v>0</v>
      </c>
      <c r="AU7" s="6">
        <f t="shared" si="1"/>
        <v>0</v>
      </c>
    </row>
    <row r="8" spans="1:47" x14ac:dyDescent="0.3">
      <c r="A8">
        <f>Proiecte_finalizare!A8</f>
        <v>7</v>
      </c>
      <c r="B8" t="str">
        <f>Proiecte_finalizare!B8</f>
        <v>BĂGHINĂ M. MARIA-ANTOANELA</v>
      </c>
      <c r="C8" s="6">
        <f>IF(Proiecte_finalizare!F8=Cotutela!$C$1,0.5,0)</f>
        <v>0</v>
      </c>
      <c r="D8" s="6">
        <f>IF(Proiecte_finalizare!F8=Cotutela!$D$1,0.5,0)</f>
        <v>0</v>
      </c>
      <c r="E8" s="6">
        <f>IF(Proiecte_finalizare!F8=Cotutela!$E$1,0.5,0)</f>
        <v>0</v>
      </c>
      <c r="F8" s="6">
        <f>IF(Proiecte_finalizare!F8=Cotutela!$F$1,0.5,0)</f>
        <v>0</v>
      </c>
      <c r="G8" s="6">
        <f>IF(Proiecte_finalizare!F8=Cotutela!$G$1,0.5,0)</f>
        <v>0</v>
      </c>
      <c r="H8" s="6">
        <f>IF(Proiecte_finalizare!F8=Cotutela!$H$1,0.5,0)</f>
        <v>0</v>
      </c>
      <c r="I8" s="6">
        <f>IF(Proiecte_finalizare!F8=Cotutela!$I$1,0.5,0)</f>
        <v>0</v>
      </c>
      <c r="J8" s="6">
        <f>IF(Proiecte_finalizare!F8=Cotutela!$J$1,0.5,0)</f>
        <v>0</v>
      </c>
      <c r="K8" s="6">
        <f>IF(Proiecte_finalizare!F8=Cotutela!$K$1,0.5,0)</f>
        <v>0</v>
      </c>
      <c r="L8" s="6">
        <f>IF(Proiecte_finalizare!F8=Cotutela!$L$1,0.5,0)</f>
        <v>0</v>
      </c>
      <c r="M8" s="6">
        <f>IF(Proiecte_finalizare!F8=Cotutela!$M$1,0.5,0)</f>
        <v>0</v>
      </c>
      <c r="N8" s="6">
        <f>IF(Proiecte_finalizare!F8=Cotutela!$N$1,0.5,0)</f>
        <v>0</v>
      </c>
      <c r="O8" s="6">
        <f>IF(Proiecte_finalizare!F8=Cotutela!$O$1,0.5,0)</f>
        <v>0</v>
      </c>
      <c r="P8" s="6">
        <f>IF(Proiecte_finalizare!F8=Cotutela!$P$1,0.5,0)</f>
        <v>0</v>
      </c>
      <c r="Q8" s="6">
        <f>IF(Proiecte_finalizare!F8=Cotutela!$Q$1,0.5,0)</f>
        <v>0</v>
      </c>
      <c r="R8" s="6">
        <f>IF(Proiecte_finalizare!F8=Cotutela!$R$1,0.5,0)</f>
        <v>0</v>
      </c>
      <c r="S8" s="6">
        <f>IF(Proiecte_finalizare!F8=Cotutela!$S$1,0.5,0)</f>
        <v>0</v>
      </c>
      <c r="T8" s="6">
        <f>IF(Proiecte_finalizare!F8=Cotutela!$T$1,0.5,0)</f>
        <v>0</v>
      </c>
      <c r="U8" s="6">
        <f>IF(Proiecte_finalizare!F8=Cotutela!$U$1,0.5,0)</f>
        <v>0</v>
      </c>
      <c r="V8" s="6">
        <f>IF(Proiecte_finalizare!F8=Cotutela!$V$1,0.5,0)</f>
        <v>0</v>
      </c>
      <c r="W8" s="6">
        <f>IF(Proiecte_finalizare!F8=Cotutela!$W$1,0.5,0)</f>
        <v>0</v>
      </c>
      <c r="X8" s="6">
        <f>IF(Proiecte_finalizare!F8=Cotutela!$X$1,0.5,0)</f>
        <v>0</v>
      </c>
      <c r="Y8" s="6">
        <f>IF(Proiecte_finalizare!F8=Cotutela!$Y$1,0.5,0)</f>
        <v>0</v>
      </c>
      <c r="Z8" s="6">
        <f>IF(Proiecte_finalizare!F8=Cotutela!$Z$1,0.5,0)</f>
        <v>0</v>
      </c>
      <c r="AA8" s="6">
        <f>IF(Proiecte_finalizare!F8=Cotutela!$AA$1,0.5,0)</f>
        <v>0</v>
      </c>
      <c r="AB8" s="6">
        <f>IF(Proiecte_finalizare!F8=Cotutela!$AB$1,0.5,0)</f>
        <v>0</v>
      </c>
      <c r="AC8" s="6">
        <f>IF(Proiecte_finalizare!F8=Cotutela!$AC$1,0.5,0)</f>
        <v>0</v>
      </c>
      <c r="AD8" s="6">
        <f>IF(Proiecte_finalizare!F8=Cotutela!$AD$1,0.5,0)</f>
        <v>0</v>
      </c>
      <c r="AS8" s="6">
        <f>IF(Proiecte_finalizare!F8&lt;&gt;"",0.5-AT8,0)</f>
        <v>0</v>
      </c>
      <c r="AT8" s="6">
        <f t="shared" si="0"/>
        <v>0</v>
      </c>
      <c r="AU8" s="6">
        <f t="shared" si="1"/>
        <v>0</v>
      </c>
    </row>
    <row r="9" spans="1:47" x14ac:dyDescent="0.3">
      <c r="A9">
        <f>Proiecte_finalizare!A9</f>
        <v>8</v>
      </c>
      <c r="B9" t="str">
        <f>Proiecte_finalizare!B9</f>
        <v>BĂLAN G. CONSTANTIN</v>
      </c>
      <c r="C9" s="6">
        <f>IF(Proiecte_finalizare!F9=Cotutela!$C$1,0.5,0)</f>
        <v>0</v>
      </c>
      <c r="D9" s="6">
        <f>IF(Proiecte_finalizare!F9=Cotutela!$D$1,0.5,0)</f>
        <v>0</v>
      </c>
      <c r="E9" s="6">
        <f>IF(Proiecte_finalizare!F9=Cotutela!$E$1,0.5,0)</f>
        <v>0</v>
      </c>
      <c r="F9" s="6">
        <f>IF(Proiecte_finalizare!F9=Cotutela!$F$1,0.5,0)</f>
        <v>0</v>
      </c>
      <c r="G9" s="6">
        <f>IF(Proiecte_finalizare!F9=Cotutela!$G$1,0.5,0)</f>
        <v>0</v>
      </c>
      <c r="H9" s="6">
        <f>IF(Proiecte_finalizare!F9=Cotutela!$H$1,0.5,0)</f>
        <v>0</v>
      </c>
      <c r="I9" s="6">
        <f>IF(Proiecte_finalizare!F9=Cotutela!$I$1,0.5,0)</f>
        <v>0</v>
      </c>
      <c r="J9" s="6">
        <f>IF(Proiecte_finalizare!F9=Cotutela!$J$1,0.5,0)</f>
        <v>0</v>
      </c>
      <c r="K9" s="6">
        <f>IF(Proiecte_finalizare!F9=Cotutela!$K$1,0.5,0)</f>
        <v>0</v>
      </c>
      <c r="L9" s="6">
        <f>IF(Proiecte_finalizare!F9=Cotutela!$L$1,0.5,0)</f>
        <v>0</v>
      </c>
      <c r="M9" s="6">
        <f>IF(Proiecte_finalizare!F9=Cotutela!$M$1,0.5,0)</f>
        <v>0</v>
      </c>
      <c r="N9" s="6">
        <f>IF(Proiecte_finalizare!F9=Cotutela!$N$1,0.5,0)</f>
        <v>0</v>
      </c>
      <c r="O9" s="6">
        <f>IF(Proiecte_finalizare!F9=Cotutela!$O$1,0.5,0)</f>
        <v>0</v>
      </c>
      <c r="P9" s="6">
        <f>IF(Proiecte_finalizare!F9=Cotutela!$P$1,0.5,0)</f>
        <v>0</v>
      </c>
      <c r="Q9" s="6">
        <f>IF(Proiecte_finalizare!F9=Cotutela!$Q$1,0.5,0)</f>
        <v>0</v>
      </c>
      <c r="R9" s="6">
        <f>IF(Proiecte_finalizare!F9=Cotutela!$R$1,0.5,0)</f>
        <v>0</v>
      </c>
      <c r="S9" s="6">
        <f>IF(Proiecte_finalizare!F9=Cotutela!$S$1,0.5,0)</f>
        <v>0</v>
      </c>
      <c r="T9" s="6">
        <f>IF(Proiecte_finalizare!F9=Cotutela!$T$1,0.5,0)</f>
        <v>0</v>
      </c>
      <c r="U9" s="6">
        <f>IF(Proiecte_finalizare!F9=Cotutela!$U$1,0.5,0)</f>
        <v>0</v>
      </c>
      <c r="V9" s="6">
        <f>IF(Proiecte_finalizare!F9=Cotutela!$V$1,0.5,0)</f>
        <v>0</v>
      </c>
      <c r="W9" s="6">
        <f>IF(Proiecte_finalizare!F9=Cotutela!$W$1,0.5,0)</f>
        <v>0</v>
      </c>
      <c r="X9" s="6">
        <f>IF(Proiecte_finalizare!F9=Cotutela!$X$1,0.5,0)</f>
        <v>0</v>
      </c>
      <c r="Y9" s="6">
        <f>IF(Proiecte_finalizare!F9=Cotutela!$Y$1,0.5,0)</f>
        <v>0</v>
      </c>
      <c r="Z9" s="6">
        <f>IF(Proiecte_finalizare!F9=Cotutela!$Z$1,0.5,0)</f>
        <v>0</v>
      </c>
      <c r="AA9" s="6">
        <f>IF(Proiecte_finalizare!F9=Cotutela!$AA$1,0.5,0)</f>
        <v>0</v>
      </c>
      <c r="AB9" s="6">
        <f>IF(Proiecte_finalizare!F9=Cotutela!$AB$1,0.5,0)</f>
        <v>0</v>
      </c>
      <c r="AC9" s="6">
        <f>IF(Proiecte_finalizare!F9=Cotutela!$AC$1,0.5,0)</f>
        <v>0</v>
      </c>
      <c r="AD9" s="6">
        <f>IF(Proiecte_finalizare!F9=Cotutela!$AD$1,0.5,0)</f>
        <v>0</v>
      </c>
      <c r="AS9" s="6">
        <f>IF(Proiecte_finalizare!F9&lt;&gt;"",0.5-AT9,0)</f>
        <v>0</v>
      </c>
      <c r="AT9" s="6">
        <f t="shared" si="0"/>
        <v>0</v>
      </c>
      <c r="AU9" s="6">
        <f t="shared" si="1"/>
        <v>0</v>
      </c>
    </row>
    <row r="10" spans="1:47" x14ac:dyDescent="0.3">
      <c r="A10">
        <f>Proiecte_finalizare!A10</f>
        <v>9</v>
      </c>
      <c r="B10" t="str">
        <f>Proiecte_finalizare!B10</f>
        <v>BELEI I. MARIAN</v>
      </c>
      <c r="C10" s="6">
        <f>IF(Proiecte_finalizare!F10=Cotutela!$C$1,0.5,0)</f>
        <v>0</v>
      </c>
      <c r="D10" s="6">
        <f>IF(Proiecte_finalizare!F10=Cotutela!$D$1,0.5,0)</f>
        <v>0</v>
      </c>
      <c r="E10" s="6">
        <f>IF(Proiecte_finalizare!F10=Cotutela!$E$1,0.5,0)</f>
        <v>0</v>
      </c>
      <c r="F10" s="6">
        <f>IF(Proiecte_finalizare!F10=Cotutela!$F$1,0.5,0)</f>
        <v>0</v>
      </c>
      <c r="G10" s="6">
        <f>IF(Proiecte_finalizare!F10=Cotutela!$G$1,0.5,0)</f>
        <v>0</v>
      </c>
      <c r="H10" s="6">
        <f>IF(Proiecte_finalizare!F10=Cotutela!$H$1,0.5,0)</f>
        <v>0</v>
      </c>
      <c r="I10" s="6">
        <f>IF(Proiecte_finalizare!F10=Cotutela!$I$1,0.5,0)</f>
        <v>0</v>
      </c>
      <c r="J10" s="6">
        <f>IF(Proiecte_finalizare!F10=Cotutela!$J$1,0.5,0)</f>
        <v>0</v>
      </c>
      <c r="K10" s="6">
        <f>IF(Proiecte_finalizare!F10=Cotutela!$K$1,0.5,0)</f>
        <v>0</v>
      </c>
      <c r="L10" s="6">
        <f>IF(Proiecte_finalizare!F10=Cotutela!$L$1,0.5,0)</f>
        <v>0</v>
      </c>
      <c r="M10" s="6">
        <f>IF(Proiecte_finalizare!F10=Cotutela!$M$1,0.5,0)</f>
        <v>0</v>
      </c>
      <c r="N10" s="6">
        <f>IF(Proiecte_finalizare!F10=Cotutela!$N$1,0.5,0)</f>
        <v>0</v>
      </c>
      <c r="O10" s="6">
        <f>IF(Proiecte_finalizare!F10=Cotutela!$O$1,0.5,0)</f>
        <v>0</v>
      </c>
      <c r="P10" s="6">
        <f>IF(Proiecte_finalizare!F10=Cotutela!$P$1,0.5,0)</f>
        <v>0</v>
      </c>
      <c r="Q10" s="6">
        <f>IF(Proiecte_finalizare!F10=Cotutela!$Q$1,0.5,0)</f>
        <v>0</v>
      </c>
      <c r="R10" s="6">
        <f>IF(Proiecte_finalizare!F10=Cotutela!$R$1,0.5,0)</f>
        <v>0</v>
      </c>
      <c r="S10" s="6">
        <f>IF(Proiecte_finalizare!F10=Cotutela!$S$1,0.5,0)</f>
        <v>0</v>
      </c>
      <c r="T10" s="6">
        <f>IF(Proiecte_finalizare!F10=Cotutela!$T$1,0.5,0)</f>
        <v>0</v>
      </c>
      <c r="U10" s="6">
        <f>IF(Proiecte_finalizare!F10=Cotutela!$U$1,0.5,0)</f>
        <v>0</v>
      </c>
      <c r="V10" s="6">
        <f>IF(Proiecte_finalizare!F10=Cotutela!$V$1,0.5,0)</f>
        <v>0</v>
      </c>
      <c r="W10" s="6">
        <f>IF(Proiecte_finalizare!F10=Cotutela!$W$1,0.5,0)</f>
        <v>0</v>
      </c>
      <c r="X10" s="6">
        <f>IF(Proiecte_finalizare!F10=Cotutela!$X$1,0.5,0)</f>
        <v>0</v>
      </c>
      <c r="Y10" s="6">
        <f>IF(Proiecte_finalizare!F10=Cotutela!$Y$1,0.5,0)</f>
        <v>0</v>
      </c>
      <c r="Z10" s="6">
        <f>IF(Proiecte_finalizare!F10=Cotutela!$Z$1,0.5,0)</f>
        <v>0</v>
      </c>
      <c r="AA10" s="6">
        <f>IF(Proiecte_finalizare!F10=Cotutela!$AA$1,0.5,0)</f>
        <v>0</v>
      </c>
      <c r="AB10" s="6">
        <f>IF(Proiecte_finalizare!F10=Cotutela!$AB$1,0.5,0)</f>
        <v>0</v>
      </c>
      <c r="AC10" s="6">
        <f>IF(Proiecte_finalizare!F10=Cotutela!$AC$1,0.5,0)</f>
        <v>0</v>
      </c>
      <c r="AD10" s="6">
        <f>IF(Proiecte_finalizare!F10=Cotutela!$AD$1,0.5,0)</f>
        <v>0</v>
      </c>
      <c r="AS10" s="6">
        <f>IF(Proiecte_finalizare!F10&lt;&gt;"",0.5-AT10,0)</f>
        <v>0</v>
      </c>
      <c r="AT10" s="6">
        <f t="shared" si="0"/>
        <v>0</v>
      </c>
      <c r="AU10" s="6">
        <f t="shared" si="1"/>
        <v>0</v>
      </c>
    </row>
    <row r="11" spans="1:47" x14ac:dyDescent="0.3">
      <c r="A11">
        <f>Proiecte_finalizare!A11</f>
        <v>10</v>
      </c>
      <c r="B11" t="str">
        <f>Proiecte_finalizare!B11</f>
        <v>BLOTU I. BIANCA-ELENA</v>
      </c>
      <c r="C11" s="6">
        <f>IF(Proiecte_finalizare!F11=Cotutela!$C$1,0.5,0)</f>
        <v>0</v>
      </c>
      <c r="D11" s="6">
        <f>IF(Proiecte_finalizare!F11=Cotutela!$D$1,0.5,0)</f>
        <v>0</v>
      </c>
      <c r="E11" s="6">
        <f>IF(Proiecte_finalizare!F11=Cotutela!$E$1,0.5,0)</f>
        <v>0</v>
      </c>
      <c r="F11" s="6">
        <f>IF(Proiecte_finalizare!F11=Cotutela!$F$1,0.5,0)</f>
        <v>0</v>
      </c>
      <c r="G11" s="6">
        <f>IF(Proiecte_finalizare!F11=Cotutela!$G$1,0.5,0)</f>
        <v>0</v>
      </c>
      <c r="H11" s="6">
        <f>IF(Proiecte_finalizare!F11=Cotutela!$H$1,0.5,0)</f>
        <v>0</v>
      </c>
      <c r="I11" s="6">
        <f>IF(Proiecte_finalizare!F11=Cotutela!$I$1,0.5,0)</f>
        <v>0</v>
      </c>
      <c r="J11" s="6">
        <f>IF(Proiecte_finalizare!F11=Cotutela!$J$1,0.5,0)</f>
        <v>0</v>
      </c>
      <c r="K11" s="6">
        <f>IF(Proiecte_finalizare!F11=Cotutela!$K$1,0.5,0)</f>
        <v>0</v>
      </c>
      <c r="L11" s="6">
        <f>IF(Proiecte_finalizare!F11=Cotutela!$L$1,0.5,0)</f>
        <v>0</v>
      </c>
      <c r="M11" s="6">
        <f>IF(Proiecte_finalizare!F11=Cotutela!$M$1,0.5,0)</f>
        <v>0</v>
      </c>
      <c r="N11" s="6">
        <f>IF(Proiecte_finalizare!F11=Cotutela!$N$1,0.5,0)</f>
        <v>0</v>
      </c>
      <c r="O11" s="6">
        <f>IF(Proiecte_finalizare!F11=Cotutela!$O$1,0.5,0)</f>
        <v>0</v>
      </c>
      <c r="P11" s="6">
        <f>IF(Proiecte_finalizare!F11=Cotutela!$P$1,0.5,0)</f>
        <v>0</v>
      </c>
      <c r="Q11" s="6">
        <f>IF(Proiecte_finalizare!F11=Cotutela!$Q$1,0.5,0)</f>
        <v>0</v>
      </c>
      <c r="R11" s="6">
        <f>IF(Proiecte_finalizare!F11=Cotutela!$R$1,0.5,0)</f>
        <v>0</v>
      </c>
      <c r="S11" s="6">
        <f>IF(Proiecte_finalizare!F11=Cotutela!$S$1,0.5,0)</f>
        <v>0</v>
      </c>
      <c r="T11" s="6">
        <f>IF(Proiecte_finalizare!F11=Cotutela!$T$1,0.5,0)</f>
        <v>0</v>
      </c>
      <c r="U11" s="6">
        <f>IF(Proiecte_finalizare!F11=Cotutela!$U$1,0.5,0)</f>
        <v>0</v>
      </c>
      <c r="V11" s="6">
        <f>IF(Proiecte_finalizare!F11=Cotutela!$V$1,0.5,0)</f>
        <v>0</v>
      </c>
      <c r="W11" s="6">
        <f>IF(Proiecte_finalizare!F11=Cotutela!$W$1,0.5,0)</f>
        <v>0</v>
      </c>
      <c r="X11" s="6">
        <f>IF(Proiecte_finalizare!F11=Cotutela!$X$1,0.5,0)</f>
        <v>0</v>
      </c>
      <c r="Y11" s="6">
        <f>IF(Proiecte_finalizare!F11=Cotutela!$Y$1,0.5,0)</f>
        <v>0</v>
      </c>
      <c r="Z11" s="6">
        <f>IF(Proiecte_finalizare!F11=Cotutela!$Z$1,0.5,0)</f>
        <v>0</v>
      </c>
      <c r="AA11" s="6">
        <f>IF(Proiecte_finalizare!F11=Cotutela!$AA$1,0.5,0)</f>
        <v>0</v>
      </c>
      <c r="AB11" s="6">
        <f>IF(Proiecte_finalizare!F11=Cotutela!$AB$1,0.5,0)</f>
        <v>0</v>
      </c>
      <c r="AC11" s="6">
        <f>IF(Proiecte_finalizare!F11=Cotutela!$AC$1,0.5,0)</f>
        <v>0</v>
      </c>
      <c r="AD11" s="6">
        <f>IF(Proiecte_finalizare!F11=Cotutela!$AD$1,0.5,0)</f>
        <v>0</v>
      </c>
      <c r="AS11" s="6">
        <f>IF(Proiecte_finalizare!F11&lt;&gt;"",0.5-AT11,0)</f>
        <v>0</v>
      </c>
      <c r="AT11" s="6">
        <f t="shared" si="0"/>
        <v>0</v>
      </c>
      <c r="AU11" s="6">
        <f t="shared" si="1"/>
        <v>0</v>
      </c>
    </row>
    <row r="12" spans="1:47" x14ac:dyDescent="0.3">
      <c r="A12">
        <f>Proiecte_finalizare!A12</f>
        <v>11</v>
      </c>
      <c r="B12" t="str">
        <f>Proiecte_finalizare!B12</f>
        <v>CACABEU M. OVIDIU-IONUȚ</v>
      </c>
      <c r="C12" s="6">
        <f>IF(Proiecte_finalizare!F12=Cotutela!$C$1,0.5,0)</f>
        <v>0</v>
      </c>
      <c r="D12" s="6">
        <f>IF(Proiecte_finalizare!F12=Cotutela!$D$1,0.5,0)</f>
        <v>0</v>
      </c>
      <c r="E12" s="6">
        <f>IF(Proiecte_finalizare!F12=Cotutela!$E$1,0.5,0)</f>
        <v>0</v>
      </c>
      <c r="F12" s="6">
        <f>IF(Proiecte_finalizare!F12=Cotutela!$F$1,0.5,0)</f>
        <v>0</v>
      </c>
      <c r="G12" s="6">
        <f>IF(Proiecte_finalizare!F12=Cotutela!$G$1,0.5,0)</f>
        <v>0</v>
      </c>
      <c r="H12" s="6">
        <f>IF(Proiecte_finalizare!F12=Cotutela!$H$1,0.5,0)</f>
        <v>0</v>
      </c>
      <c r="I12" s="6">
        <f>IF(Proiecte_finalizare!F12=Cotutela!$I$1,0.5,0)</f>
        <v>0</v>
      </c>
      <c r="J12" s="6">
        <f>IF(Proiecte_finalizare!F12=Cotutela!$J$1,0.5,0)</f>
        <v>0</v>
      </c>
      <c r="K12" s="6">
        <f>IF(Proiecte_finalizare!F12=Cotutela!$K$1,0.5,0)</f>
        <v>0</v>
      </c>
      <c r="L12" s="6">
        <f>IF(Proiecte_finalizare!F12=Cotutela!$L$1,0.5,0)</f>
        <v>0</v>
      </c>
      <c r="M12" s="6">
        <f>IF(Proiecte_finalizare!F12=Cotutela!$M$1,0.5,0)</f>
        <v>0</v>
      </c>
      <c r="N12" s="6">
        <f>IF(Proiecte_finalizare!F12=Cotutela!$N$1,0.5,0)</f>
        <v>0</v>
      </c>
      <c r="O12" s="6">
        <f>IF(Proiecte_finalizare!F12=Cotutela!$O$1,0.5,0)</f>
        <v>0</v>
      </c>
      <c r="P12" s="6">
        <f>IF(Proiecte_finalizare!F12=Cotutela!$P$1,0.5,0)</f>
        <v>0</v>
      </c>
      <c r="Q12" s="6">
        <f>IF(Proiecte_finalizare!F12=Cotutela!$Q$1,0.5,0)</f>
        <v>0</v>
      </c>
      <c r="R12" s="6">
        <f>IF(Proiecte_finalizare!F12=Cotutela!$R$1,0.5,0)</f>
        <v>0</v>
      </c>
      <c r="S12" s="6">
        <f>IF(Proiecte_finalizare!F12=Cotutela!$S$1,0.5,0)</f>
        <v>0</v>
      </c>
      <c r="T12" s="6">
        <f>IF(Proiecte_finalizare!F12=Cotutela!$T$1,0.5,0)</f>
        <v>0</v>
      </c>
      <c r="U12" s="6">
        <f>IF(Proiecte_finalizare!F12=Cotutela!$U$1,0.5,0)</f>
        <v>0</v>
      </c>
      <c r="V12" s="6">
        <f>IF(Proiecte_finalizare!F12=Cotutela!$V$1,0.5,0)</f>
        <v>0</v>
      </c>
      <c r="W12" s="6">
        <f>IF(Proiecte_finalizare!F12=Cotutela!$W$1,0.5,0)</f>
        <v>0</v>
      </c>
      <c r="X12" s="6">
        <f>IF(Proiecte_finalizare!F12=Cotutela!$X$1,0.5,0)</f>
        <v>0</v>
      </c>
      <c r="Y12" s="6">
        <f>IF(Proiecte_finalizare!F12=Cotutela!$Y$1,0.5,0)</f>
        <v>0</v>
      </c>
      <c r="Z12" s="6">
        <f>IF(Proiecte_finalizare!F12=Cotutela!$Z$1,0.5,0)</f>
        <v>0</v>
      </c>
      <c r="AA12" s="6">
        <f>IF(Proiecte_finalizare!F12=Cotutela!$AA$1,0.5,0)</f>
        <v>0</v>
      </c>
      <c r="AB12" s="6">
        <f>IF(Proiecte_finalizare!F12=Cotutela!$AB$1,0.5,0)</f>
        <v>0</v>
      </c>
      <c r="AC12" s="6">
        <f>IF(Proiecte_finalizare!F12=Cotutela!$AC$1,0.5,0)</f>
        <v>0</v>
      </c>
      <c r="AD12" s="6">
        <f>IF(Proiecte_finalizare!F12=Cotutela!$AD$1,0.5,0)</f>
        <v>0</v>
      </c>
      <c r="AS12" s="6">
        <f>IF(Proiecte_finalizare!F12&lt;&gt;"",0.5-AT12,0)</f>
        <v>0</v>
      </c>
      <c r="AT12" s="6">
        <f t="shared" si="0"/>
        <v>0</v>
      </c>
      <c r="AU12" s="6">
        <f t="shared" si="1"/>
        <v>0</v>
      </c>
    </row>
    <row r="13" spans="1:47" x14ac:dyDescent="0.3">
      <c r="A13">
        <f>Proiecte_finalizare!A13</f>
        <v>12</v>
      </c>
      <c r="B13" t="str">
        <f>Proiecte_finalizare!B13</f>
        <v>CĂRĂȘEL V.-C. VALENTIN-CLAUDIU</v>
      </c>
      <c r="C13" s="6">
        <f>IF(Proiecte_finalizare!F13=Cotutela!$C$1,0.5,0)</f>
        <v>0</v>
      </c>
      <c r="D13" s="6">
        <f>IF(Proiecte_finalizare!F13=Cotutela!$D$1,0.5,0)</f>
        <v>0</v>
      </c>
      <c r="E13" s="6">
        <f>IF(Proiecte_finalizare!F13=Cotutela!$E$1,0.5,0)</f>
        <v>0</v>
      </c>
      <c r="F13" s="6">
        <f>IF(Proiecte_finalizare!F13=Cotutela!$F$1,0.5,0)</f>
        <v>0</v>
      </c>
      <c r="G13" s="6">
        <f>IF(Proiecte_finalizare!F13=Cotutela!$G$1,0.5,0)</f>
        <v>0</v>
      </c>
      <c r="H13" s="6">
        <f>IF(Proiecte_finalizare!F13=Cotutela!$H$1,0.5,0)</f>
        <v>0</v>
      </c>
      <c r="I13" s="6">
        <f>IF(Proiecte_finalizare!F13=Cotutela!$I$1,0.5,0)</f>
        <v>0</v>
      </c>
      <c r="J13" s="6">
        <f>IF(Proiecte_finalizare!F13=Cotutela!$J$1,0.5,0)</f>
        <v>0</v>
      </c>
      <c r="K13" s="6">
        <f>IF(Proiecte_finalizare!F13=Cotutela!$K$1,0.5,0)</f>
        <v>0</v>
      </c>
      <c r="L13" s="6">
        <f>IF(Proiecte_finalizare!F13=Cotutela!$L$1,0.5,0)</f>
        <v>0</v>
      </c>
      <c r="M13" s="6">
        <f>IF(Proiecte_finalizare!F13=Cotutela!$M$1,0.5,0)</f>
        <v>0</v>
      </c>
      <c r="N13" s="6">
        <f>IF(Proiecte_finalizare!F13=Cotutela!$N$1,0.5,0)</f>
        <v>0</v>
      </c>
      <c r="O13" s="6">
        <f>IF(Proiecte_finalizare!F13=Cotutela!$O$1,0.5,0)</f>
        <v>0</v>
      </c>
      <c r="P13" s="6">
        <f>IF(Proiecte_finalizare!F13=Cotutela!$P$1,0.5,0)</f>
        <v>0</v>
      </c>
      <c r="Q13" s="6">
        <f>IF(Proiecte_finalizare!F13=Cotutela!$Q$1,0.5,0)</f>
        <v>0</v>
      </c>
      <c r="R13" s="6">
        <f>IF(Proiecte_finalizare!F13=Cotutela!$R$1,0.5,0)</f>
        <v>0</v>
      </c>
      <c r="S13" s="6">
        <f>IF(Proiecte_finalizare!F13=Cotutela!$S$1,0.5,0)</f>
        <v>0</v>
      </c>
      <c r="T13" s="6">
        <f>IF(Proiecte_finalizare!F13=Cotutela!$T$1,0.5,0)</f>
        <v>0</v>
      </c>
      <c r="U13" s="6">
        <f>IF(Proiecte_finalizare!F13=Cotutela!$U$1,0.5,0)</f>
        <v>0</v>
      </c>
      <c r="V13" s="6">
        <f>IF(Proiecte_finalizare!F13=Cotutela!$V$1,0.5,0)</f>
        <v>0</v>
      </c>
      <c r="W13" s="6">
        <f>IF(Proiecte_finalizare!F13=Cotutela!$W$1,0.5,0)</f>
        <v>0</v>
      </c>
      <c r="X13" s="6">
        <f>IF(Proiecte_finalizare!F13=Cotutela!$X$1,0.5,0)</f>
        <v>0</v>
      </c>
      <c r="Y13" s="6">
        <f>IF(Proiecte_finalizare!F13=Cotutela!$Y$1,0.5,0)</f>
        <v>0</v>
      </c>
      <c r="Z13" s="6">
        <f>IF(Proiecte_finalizare!F13=Cotutela!$Z$1,0.5,0)</f>
        <v>0</v>
      </c>
      <c r="AA13" s="6">
        <f>IF(Proiecte_finalizare!F13=Cotutela!$AA$1,0.5,0)</f>
        <v>0</v>
      </c>
      <c r="AB13" s="6">
        <f>IF(Proiecte_finalizare!F13=Cotutela!$AB$1,0.5,0)</f>
        <v>0</v>
      </c>
      <c r="AC13" s="6">
        <f>IF(Proiecte_finalizare!F13=Cotutela!$AC$1,0.5,0)</f>
        <v>0</v>
      </c>
      <c r="AD13" s="6">
        <f>IF(Proiecte_finalizare!F13=Cotutela!$AD$1,0.5,0)</f>
        <v>0</v>
      </c>
      <c r="AS13" s="6">
        <f>IF(Proiecte_finalizare!F13&lt;&gt;"",0.5-AT13,0)</f>
        <v>0</v>
      </c>
      <c r="AT13" s="6">
        <f t="shared" si="0"/>
        <v>0</v>
      </c>
      <c r="AU13" s="6">
        <f t="shared" si="1"/>
        <v>0</v>
      </c>
    </row>
    <row r="14" spans="1:47" x14ac:dyDescent="0.3">
      <c r="A14">
        <f>Proiecte_finalizare!A14</f>
        <v>13</v>
      </c>
      <c r="B14" t="str">
        <f>Proiecte_finalizare!B14</f>
        <v>CHIRCA P.-S. COSMIN -ANDREI</v>
      </c>
      <c r="C14" s="6">
        <f>IF(Proiecte_finalizare!F14=Cotutela!$C$1,0.5,0)</f>
        <v>0</v>
      </c>
      <c r="D14" s="6">
        <f>IF(Proiecte_finalizare!F14=Cotutela!$D$1,0.5,0)</f>
        <v>0</v>
      </c>
      <c r="E14" s="6">
        <f>IF(Proiecte_finalizare!F14=Cotutela!$E$1,0.5,0)</f>
        <v>0</v>
      </c>
      <c r="F14" s="6">
        <f>IF(Proiecte_finalizare!F14=Cotutela!$F$1,0.5,0)</f>
        <v>0</v>
      </c>
      <c r="G14" s="6">
        <f>IF(Proiecte_finalizare!F14=Cotutela!$G$1,0.5,0)</f>
        <v>0</v>
      </c>
      <c r="H14" s="6">
        <f>IF(Proiecte_finalizare!F14=Cotutela!$H$1,0.5,0)</f>
        <v>0</v>
      </c>
      <c r="I14" s="6">
        <f>IF(Proiecte_finalizare!F14=Cotutela!$I$1,0.5,0)</f>
        <v>0</v>
      </c>
      <c r="J14" s="6">
        <f>IF(Proiecte_finalizare!F14=Cotutela!$J$1,0.5,0)</f>
        <v>0</v>
      </c>
      <c r="K14" s="6">
        <f>IF(Proiecte_finalizare!F14=Cotutela!$K$1,0.5,0)</f>
        <v>0</v>
      </c>
      <c r="L14" s="6">
        <f>IF(Proiecte_finalizare!F14=Cotutela!$L$1,0.5,0)</f>
        <v>0</v>
      </c>
      <c r="M14" s="6">
        <f>IF(Proiecte_finalizare!F14=Cotutela!$M$1,0.5,0)</f>
        <v>0</v>
      </c>
      <c r="N14" s="6">
        <f>IF(Proiecte_finalizare!F14=Cotutela!$N$1,0.5,0)</f>
        <v>0</v>
      </c>
      <c r="O14" s="6">
        <f>IF(Proiecte_finalizare!F14=Cotutela!$O$1,0.5,0)</f>
        <v>0</v>
      </c>
      <c r="P14" s="6">
        <f>IF(Proiecte_finalizare!F14=Cotutela!$P$1,0.5,0)</f>
        <v>0</v>
      </c>
      <c r="Q14" s="6">
        <f>IF(Proiecte_finalizare!F14=Cotutela!$Q$1,0.5,0)</f>
        <v>0</v>
      </c>
      <c r="R14" s="6">
        <f>IF(Proiecte_finalizare!F14=Cotutela!$R$1,0.5,0)</f>
        <v>0</v>
      </c>
      <c r="S14" s="6">
        <f>IF(Proiecte_finalizare!F14=Cotutela!$S$1,0.5,0)</f>
        <v>0</v>
      </c>
      <c r="T14" s="6">
        <f>IF(Proiecte_finalizare!F14=Cotutela!$T$1,0.5,0)</f>
        <v>0</v>
      </c>
      <c r="U14" s="6">
        <f>IF(Proiecte_finalizare!F14=Cotutela!$U$1,0.5,0)</f>
        <v>0</v>
      </c>
      <c r="V14" s="6">
        <f>IF(Proiecte_finalizare!F14=Cotutela!$V$1,0.5,0)</f>
        <v>0</v>
      </c>
      <c r="W14" s="6">
        <f>IF(Proiecte_finalizare!F14=Cotutela!$W$1,0.5,0)</f>
        <v>0</v>
      </c>
      <c r="X14" s="6">
        <f>IF(Proiecte_finalizare!F14=Cotutela!$X$1,0.5,0)</f>
        <v>0</v>
      </c>
      <c r="Y14" s="6">
        <f>IF(Proiecte_finalizare!F14=Cotutela!$Y$1,0.5,0)</f>
        <v>0</v>
      </c>
      <c r="Z14" s="6">
        <f>IF(Proiecte_finalizare!F14=Cotutela!$Z$1,0.5,0)</f>
        <v>0</v>
      </c>
      <c r="AA14" s="6">
        <f>IF(Proiecte_finalizare!F14=Cotutela!$AA$1,0.5,0)</f>
        <v>0</v>
      </c>
      <c r="AB14" s="6">
        <f>IF(Proiecte_finalizare!F14=Cotutela!$AB$1,0.5,0)</f>
        <v>0</v>
      </c>
      <c r="AC14" s="6">
        <f>IF(Proiecte_finalizare!F14=Cotutela!$AC$1,0.5,0)</f>
        <v>0</v>
      </c>
      <c r="AD14" s="6">
        <f>IF(Proiecte_finalizare!F14=Cotutela!$AD$1,0.5,0)</f>
        <v>0</v>
      </c>
      <c r="AS14" s="6">
        <f>IF(Proiecte_finalizare!F14&lt;&gt;"",0.5-AT14,0)</f>
        <v>0</v>
      </c>
      <c r="AT14" s="6">
        <f t="shared" si="0"/>
        <v>0</v>
      </c>
      <c r="AU14" s="6">
        <f t="shared" si="1"/>
        <v>0</v>
      </c>
    </row>
    <row r="15" spans="1:47" x14ac:dyDescent="0.3">
      <c r="A15">
        <f>Proiecte_finalizare!A15</f>
        <v>14</v>
      </c>
      <c r="B15" t="str">
        <f>Proiecte_finalizare!B15</f>
        <v>CIOBANU F. ADRIAN-GEORGE</v>
      </c>
      <c r="C15" s="6">
        <f>IF(Proiecte_finalizare!F15=Cotutela!$C$1,0.5,0)</f>
        <v>0</v>
      </c>
      <c r="D15" s="6">
        <f>IF(Proiecte_finalizare!F15=Cotutela!$D$1,0.5,0)</f>
        <v>0</v>
      </c>
      <c r="E15" s="6">
        <f>IF(Proiecte_finalizare!F15=Cotutela!$E$1,0.5,0)</f>
        <v>0</v>
      </c>
      <c r="F15" s="6">
        <f>IF(Proiecte_finalizare!F15=Cotutela!$F$1,0.5,0)</f>
        <v>0</v>
      </c>
      <c r="G15" s="6">
        <f>IF(Proiecte_finalizare!F15=Cotutela!$G$1,0.5,0)</f>
        <v>0</v>
      </c>
      <c r="H15" s="6">
        <f>IF(Proiecte_finalizare!F15=Cotutela!$H$1,0.5,0)</f>
        <v>0</v>
      </c>
      <c r="I15" s="6">
        <f>IF(Proiecte_finalizare!F15=Cotutela!$I$1,0.5,0)</f>
        <v>0</v>
      </c>
      <c r="J15" s="6">
        <f>IF(Proiecte_finalizare!F15=Cotutela!$J$1,0.5,0)</f>
        <v>0</v>
      </c>
      <c r="K15" s="6">
        <f>IF(Proiecte_finalizare!F15=Cotutela!$K$1,0.5,0)</f>
        <v>0</v>
      </c>
      <c r="L15" s="6">
        <f>IF(Proiecte_finalizare!F15=Cotutela!$L$1,0.5,0)</f>
        <v>0</v>
      </c>
      <c r="M15" s="6">
        <f>IF(Proiecte_finalizare!F15=Cotutela!$M$1,0.5,0)</f>
        <v>0</v>
      </c>
      <c r="N15" s="6">
        <f>IF(Proiecte_finalizare!F15=Cotutela!$N$1,0.5,0)</f>
        <v>0</v>
      </c>
      <c r="O15" s="6">
        <f>IF(Proiecte_finalizare!F15=Cotutela!$O$1,0.5,0)</f>
        <v>0</v>
      </c>
      <c r="P15" s="6">
        <f>IF(Proiecte_finalizare!F15=Cotutela!$P$1,0.5,0)</f>
        <v>0</v>
      </c>
      <c r="Q15" s="6">
        <f>IF(Proiecte_finalizare!F15=Cotutela!$Q$1,0.5,0)</f>
        <v>0</v>
      </c>
      <c r="R15" s="6">
        <f>IF(Proiecte_finalizare!F15=Cotutela!$R$1,0.5,0)</f>
        <v>0</v>
      </c>
      <c r="S15" s="6">
        <f>IF(Proiecte_finalizare!F15=Cotutela!$S$1,0.5,0)</f>
        <v>0</v>
      </c>
      <c r="T15" s="6">
        <f>IF(Proiecte_finalizare!F15=Cotutela!$T$1,0.5,0)</f>
        <v>0</v>
      </c>
      <c r="U15" s="6">
        <f>IF(Proiecte_finalizare!F15=Cotutela!$U$1,0.5,0)</f>
        <v>0</v>
      </c>
      <c r="V15" s="6">
        <f>IF(Proiecte_finalizare!F15=Cotutela!$V$1,0.5,0)</f>
        <v>0</v>
      </c>
      <c r="W15" s="6">
        <f>IF(Proiecte_finalizare!F15=Cotutela!$W$1,0.5,0)</f>
        <v>0</v>
      </c>
      <c r="X15" s="6">
        <f>IF(Proiecte_finalizare!F15=Cotutela!$X$1,0.5,0)</f>
        <v>0</v>
      </c>
      <c r="Y15" s="6">
        <f>IF(Proiecte_finalizare!F15=Cotutela!$Y$1,0.5,0)</f>
        <v>0</v>
      </c>
      <c r="Z15" s="6">
        <f>IF(Proiecte_finalizare!F15=Cotutela!$Z$1,0.5,0)</f>
        <v>0</v>
      </c>
      <c r="AA15" s="6">
        <f>IF(Proiecte_finalizare!F15=Cotutela!$AA$1,0.5,0)</f>
        <v>0</v>
      </c>
      <c r="AB15" s="6">
        <f>IF(Proiecte_finalizare!F15=Cotutela!$AB$1,0.5,0)</f>
        <v>0</v>
      </c>
      <c r="AC15" s="6">
        <f>IF(Proiecte_finalizare!F15=Cotutela!$AC$1,0.5,0)</f>
        <v>0</v>
      </c>
      <c r="AD15" s="6">
        <f>IF(Proiecte_finalizare!F15=Cotutela!$AD$1,0.5,0)</f>
        <v>0</v>
      </c>
      <c r="AS15" s="6">
        <f>IF(Proiecte_finalizare!F15&lt;&gt;"",0.5-AT15,0)</f>
        <v>0</v>
      </c>
      <c r="AT15" s="6">
        <f t="shared" si="0"/>
        <v>0</v>
      </c>
      <c r="AU15" s="6">
        <f t="shared" si="1"/>
        <v>0</v>
      </c>
    </row>
    <row r="16" spans="1:47" x14ac:dyDescent="0.3">
      <c r="A16">
        <f>Proiecte_finalizare!A16</f>
        <v>15</v>
      </c>
      <c r="B16" t="str">
        <f>Proiecte_finalizare!B16</f>
        <v>CIUVĂȚ V. VALENTIN-FLORENTIN</v>
      </c>
      <c r="C16" s="6">
        <f>IF(Proiecte_finalizare!F16=Cotutela!$C$1,0.5,0)</f>
        <v>0</v>
      </c>
      <c r="D16" s="6">
        <f>IF(Proiecte_finalizare!F16=Cotutela!$D$1,0.5,0)</f>
        <v>0</v>
      </c>
      <c r="E16" s="6">
        <f>IF(Proiecte_finalizare!F16=Cotutela!$E$1,0.5,0)</f>
        <v>0.5</v>
      </c>
      <c r="F16" s="6">
        <f>IF(Proiecte_finalizare!F16=Cotutela!$F$1,0.5,0)</f>
        <v>0</v>
      </c>
      <c r="G16" s="6">
        <f>IF(Proiecte_finalizare!F16=Cotutela!$G$1,0.5,0)</f>
        <v>0</v>
      </c>
      <c r="H16" s="6">
        <f>IF(Proiecte_finalizare!F16=Cotutela!$H$1,0.5,0)</f>
        <v>0</v>
      </c>
      <c r="I16" s="6">
        <f>IF(Proiecte_finalizare!F16=Cotutela!$I$1,0.5,0)</f>
        <v>0</v>
      </c>
      <c r="J16" s="6">
        <f>IF(Proiecte_finalizare!F16=Cotutela!$J$1,0.5,0)</f>
        <v>0</v>
      </c>
      <c r="K16" s="6">
        <f>IF(Proiecte_finalizare!F16=Cotutela!$K$1,0.5,0)</f>
        <v>0</v>
      </c>
      <c r="L16" s="6">
        <f>IF(Proiecte_finalizare!F16=Cotutela!$L$1,0.5,0)</f>
        <v>0</v>
      </c>
      <c r="M16" s="6">
        <f>IF(Proiecte_finalizare!F16=Cotutela!$M$1,0.5,0)</f>
        <v>0</v>
      </c>
      <c r="N16" s="6">
        <f>IF(Proiecte_finalizare!F16=Cotutela!$N$1,0.5,0)</f>
        <v>0</v>
      </c>
      <c r="O16" s="6">
        <f>IF(Proiecte_finalizare!F16=Cotutela!$O$1,0.5,0)</f>
        <v>0</v>
      </c>
      <c r="P16" s="6">
        <f>IF(Proiecte_finalizare!F16=Cotutela!$P$1,0.5,0)</f>
        <v>0</v>
      </c>
      <c r="Q16" s="6">
        <f>IF(Proiecte_finalizare!F16=Cotutela!$Q$1,0.5,0)</f>
        <v>0</v>
      </c>
      <c r="R16" s="6">
        <f>IF(Proiecte_finalizare!F16=Cotutela!$R$1,0.5,0)</f>
        <v>0</v>
      </c>
      <c r="S16" s="6">
        <f>IF(Proiecte_finalizare!F16=Cotutela!$S$1,0.5,0)</f>
        <v>0</v>
      </c>
      <c r="T16" s="6">
        <f>IF(Proiecte_finalizare!F16=Cotutela!$T$1,0.5,0)</f>
        <v>0</v>
      </c>
      <c r="U16" s="6">
        <f>IF(Proiecte_finalizare!F16=Cotutela!$U$1,0.5,0)</f>
        <v>0</v>
      </c>
      <c r="V16" s="6">
        <f>IF(Proiecte_finalizare!F16=Cotutela!$V$1,0.5,0)</f>
        <v>0</v>
      </c>
      <c r="W16" s="6">
        <f>IF(Proiecte_finalizare!F16=Cotutela!$W$1,0.5,0)</f>
        <v>0</v>
      </c>
      <c r="X16" s="6">
        <f>IF(Proiecte_finalizare!F16=Cotutela!$X$1,0.5,0)</f>
        <v>0</v>
      </c>
      <c r="Y16" s="6">
        <f>IF(Proiecte_finalizare!F16=Cotutela!$Y$1,0.5,0)</f>
        <v>0</v>
      </c>
      <c r="Z16" s="6">
        <f>IF(Proiecte_finalizare!F16=Cotutela!$Z$1,0.5,0)</f>
        <v>0</v>
      </c>
      <c r="AA16" s="6">
        <f>IF(Proiecte_finalizare!F16=Cotutela!$AA$1,0.5,0)</f>
        <v>0</v>
      </c>
      <c r="AB16" s="6">
        <f>IF(Proiecte_finalizare!F16=Cotutela!$AB$1,0.5,0)</f>
        <v>0</v>
      </c>
      <c r="AC16" s="6">
        <f>IF(Proiecte_finalizare!F16=Cotutela!$AC$1,0.5,0)</f>
        <v>0</v>
      </c>
      <c r="AD16" s="6">
        <f>IF(Proiecte_finalizare!F16=Cotutela!$AD$1,0.5,0)</f>
        <v>0</v>
      </c>
      <c r="AS16" s="6">
        <f>IF(Proiecte_finalizare!F16&lt;&gt;"",0.5-AT16,0)</f>
        <v>0</v>
      </c>
      <c r="AT16" s="6">
        <f t="shared" si="0"/>
        <v>0.5</v>
      </c>
      <c r="AU16" s="6">
        <f t="shared" si="1"/>
        <v>0.5</v>
      </c>
    </row>
    <row r="17" spans="1:47" x14ac:dyDescent="0.3">
      <c r="A17">
        <f>Proiecte_finalizare!A17</f>
        <v>16</v>
      </c>
      <c r="B17" t="str">
        <f>Proiecte_finalizare!B17</f>
        <v>CÎRSTOCEA I. MARIA -ALEXANDRA</v>
      </c>
      <c r="C17" s="6">
        <f>IF(Proiecte_finalizare!F17=Cotutela!$C$1,0.5,0)</f>
        <v>0</v>
      </c>
      <c r="D17" s="6">
        <f>IF(Proiecte_finalizare!F17=Cotutela!$D$1,0.5,0)</f>
        <v>0</v>
      </c>
      <c r="E17" s="6">
        <f>IF(Proiecte_finalizare!F17=Cotutela!$E$1,0.5,0)</f>
        <v>0</v>
      </c>
      <c r="F17" s="6">
        <f>IF(Proiecte_finalizare!F17=Cotutela!$F$1,0.5,0)</f>
        <v>0</v>
      </c>
      <c r="G17" s="6">
        <f>IF(Proiecte_finalizare!F17=Cotutela!$G$1,0.5,0)</f>
        <v>0</v>
      </c>
      <c r="H17" s="6">
        <f>IF(Proiecte_finalizare!F17=Cotutela!$H$1,0.5,0)</f>
        <v>0</v>
      </c>
      <c r="I17" s="6">
        <f>IF(Proiecte_finalizare!F17=Cotutela!$I$1,0.5,0)</f>
        <v>0</v>
      </c>
      <c r="J17" s="6">
        <f>IF(Proiecte_finalizare!F17=Cotutela!$J$1,0.5,0)</f>
        <v>0</v>
      </c>
      <c r="K17" s="6">
        <f>IF(Proiecte_finalizare!F17=Cotutela!$K$1,0.5,0)</f>
        <v>0</v>
      </c>
      <c r="L17" s="6">
        <f>IF(Proiecte_finalizare!F17=Cotutela!$L$1,0.5,0)</f>
        <v>0</v>
      </c>
      <c r="M17" s="6">
        <f>IF(Proiecte_finalizare!F17=Cotutela!$M$1,0.5,0)</f>
        <v>0</v>
      </c>
      <c r="N17" s="6">
        <f>IF(Proiecte_finalizare!F17=Cotutela!$N$1,0.5,0)</f>
        <v>0</v>
      </c>
      <c r="O17" s="6">
        <f>IF(Proiecte_finalizare!F17=Cotutela!$O$1,0.5,0)</f>
        <v>0</v>
      </c>
      <c r="P17" s="6">
        <f>IF(Proiecte_finalizare!F17=Cotutela!$P$1,0.5,0)</f>
        <v>0</v>
      </c>
      <c r="Q17" s="6">
        <f>IF(Proiecte_finalizare!F17=Cotutela!$Q$1,0.5,0)</f>
        <v>0</v>
      </c>
      <c r="R17" s="6">
        <f>IF(Proiecte_finalizare!F17=Cotutela!$R$1,0.5,0)</f>
        <v>0</v>
      </c>
      <c r="S17" s="6">
        <f>IF(Proiecte_finalizare!F17=Cotutela!$S$1,0.5,0)</f>
        <v>0</v>
      </c>
      <c r="T17" s="6">
        <f>IF(Proiecte_finalizare!F17=Cotutela!$T$1,0.5,0)</f>
        <v>0</v>
      </c>
      <c r="U17" s="6">
        <f>IF(Proiecte_finalizare!F17=Cotutela!$U$1,0.5,0)</f>
        <v>0</v>
      </c>
      <c r="V17" s="6">
        <f>IF(Proiecte_finalizare!F17=Cotutela!$V$1,0.5,0)</f>
        <v>0</v>
      </c>
      <c r="W17" s="6">
        <f>IF(Proiecte_finalizare!F17=Cotutela!$W$1,0.5,0)</f>
        <v>0</v>
      </c>
      <c r="X17" s="6">
        <f>IF(Proiecte_finalizare!F17=Cotutela!$X$1,0.5,0)</f>
        <v>0</v>
      </c>
      <c r="Y17" s="6">
        <f>IF(Proiecte_finalizare!F17=Cotutela!$Y$1,0.5,0)</f>
        <v>0</v>
      </c>
      <c r="Z17" s="6">
        <f>IF(Proiecte_finalizare!F17=Cotutela!$Z$1,0.5,0)</f>
        <v>0</v>
      </c>
      <c r="AA17" s="6">
        <f>IF(Proiecte_finalizare!F17=Cotutela!$AA$1,0.5,0)</f>
        <v>0</v>
      </c>
      <c r="AB17" s="6">
        <f>IF(Proiecte_finalizare!F17=Cotutela!$AB$1,0.5,0)</f>
        <v>0</v>
      </c>
      <c r="AC17" s="6">
        <f>IF(Proiecte_finalizare!F17=Cotutela!$AC$1,0.5,0)</f>
        <v>0</v>
      </c>
      <c r="AD17" s="6">
        <f>IF(Proiecte_finalizare!F17=Cotutela!$AD$1,0.5,0)</f>
        <v>0</v>
      </c>
      <c r="AS17" s="6">
        <f>IF(Proiecte_finalizare!F17&lt;&gt;"",0.5-AT17,0)</f>
        <v>0</v>
      </c>
      <c r="AT17" s="6">
        <f t="shared" si="0"/>
        <v>0</v>
      </c>
      <c r="AU17" s="6">
        <f t="shared" si="1"/>
        <v>0</v>
      </c>
    </row>
    <row r="18" spans="1:47" x14ac:dyDescent="0.3">
      <c r="A18">
        <f>Proiecte_finalizare!A18</f>
        <v>17</v>
      </c>
      <c r="B18" t="str">
        <f>Proiecte_finalizare!B18</f>
        <v>COTIGĂ COJOACĂ P. MIHAELA -LARISA</v>
      </c>
      <c r="C18" s="6">
        <f>IF(Proiecte_finalizare!F18=Cotutela!$C$1,0.5,0)</f>
        <v>0</v>
      </c>
      <c r="D18" s="6">
        <f>IF(Proiecte_finalizare!F18=Cotutela!$D$1,0.5,0)</f>
        <v>0</v>
      </c>
      <c r="E18" s="6">
        <f>IF(Proiecte_finalizare!F18=Cotutela!$E$1,0.5,0)</f>
        <v>0</v>
      </c>
      <c r="F18" s="6">
        <f>IF(Proiecte_finalizare!F18=Cotutela!$F$1,0.5,0)</f>
        <v>0</v>
      </c>
      <c r="G18" s="6">
        <f>IF(Proiecte_finalizare!F18=Cotutela!$G$1,0.5,0)</f>
        <v>0</v>
      </c>
      <c r="H18" s="6">
        <f>IF(Proiecte_finalizare!F18=Cotutela!$H$1,0.5,0)</f>
        <v>0</v>
      </c>
      <c r="I18" s="6">
        <f>IF(Proiecte_finalizare!F18=Cotutela!$I$1,0.5,0)</f>
        <v>0</v>
      </c>
      <c r="J18" s="6">
        <f>IF(Proiecte_finalizare!F18=Cotutela!$J$1,0.5,0)</f>
        <v>0</v>
      </c>
      <c r="K18" s="6">
        <f>IF(Proiecte_finalizare!F18=Cotutela!$K$1,0.5,0)</f>
        <v>0</v>
      </c>
      <c r="L18" s="6">
        <f>IF(Proiecte_finalizare!F18=Cotutela!$L$1,0.5,0)</f>
        <v>0</v>
      </c>
      <c r="M18" s="6">
        <f>IF(Proiecte_finalizare!F18=Cotutela!$M$1,0.5,0)</f>
        <v>0</v>
      </c>
      <c r="N18" s="6">
        <f>IF(Proiecte_finalizare!F18=Cotutela!$N$1,0.5,0)</f>
        <v>0</v>
      </c>
      <c r="O18" s="6">
        <f>IF(Proiecte_finalizare!F18=Cotutela!$O$1,0.5,0)</f>
        <v>0</v>
      </c>
      <c r="P18" s="6">
        <f>IF(Proiecte_finalizare!F18=Cotutela!$P$1,0.5,0)</f>
        <v>0</v>
      </c>
      <c r="Q18" s="6">
        <f>IF(Proiecte_finalizare!F18=Cotutela!$Q$1,0.5,0)</f>
        <v>0</v>
      </c>
      <c r="R18" s="6">
        <f>IF(Proiecte_finalizare!F18=Cotutela!$R$1,0.5,0)</f>
        <v>0</v>
      </c>
      <c r="S18" s="6">
        <f>IF(Proiecte_finalizare!F18=Cotutela!$S$1,0.5,0)</f>
        <v>0</v>
      </c>
      <c r="T18" s="6">
        <f>IF(Proiecte_finalizare!F18=Cotutela!$T$1,0.5,0)</f>
        <v>0</v>
      </c>
      <c r="U18" s="6">
        <f>IF(Proiecte_finalizare!F18=Cotutela!$U$1,0.5,0)</f>
        <v>0</v>
      </c>
      <c r="V18" s="6">
        <f>IF(Proiecte_finalizare!F18=Cotutela!$V$1,0.5,0)</f>
        <v>0</v>
      </c>
      <c r="W18" s="6">
        <f>IF(Proiecte_finalizare!F18=Cotutela!$W$1,0.5,0)</f>
        <v>0</v>
      </c>
      <c r="X18" s="6">
        <f>IF(Proiecte_finalizare!F18=Cotutela!$X$1,0.5,0)</f>
        <v>0</v>
      </c>
      <c r="Y18" s="6">
        <f>IF(Proiecte_finalizare!F18=Cotutela!$Y$1,0.5,0)</f>
        <v>0</v>
      </c>
      <c r="Z18" s="6">
        <f>IF(Proiecte_finalizare!F18=Cotutela!$Z$1,0.5,0)</f>
        <v>0</v>
      </c>
      <c r="AA18" s="6">
        <f>IF(Proiecte_finalizare!F18=Cotutela!$AA$1,0.5,0)</f>
        <v>0</v>
      </c>
      <c r="AB18" s="6">
        <f>IF(Proiecte_finalizare!F18=Cotutela!$AB$1,0.5,0)</f>
        <v>0</v>
      </c>
      <c r="AC18" s="6">
        <f>IF(Proiecte_finalizare!F18=Cotutela!$AC$1,0.5,0)</f>
        <v>0</v>
      </c>
      <c r="AD18" s="6">
        <f>IF(Proiecte_finalizare!F18=Cotutela!$AD$1,0.5,0)</f>
        <v>0</v>
      </c>
      <c r="AS18" s="6">
        <f>IF(Proiecte_finalizare!F18&lt;&gt;"",0.5-AT18,0)</f>
        <v>0</v>
      </c>
      <c r="AT18" s="6">
        <f t="shared" si="0"/>
        <v>0</v>
      </c>
      <c r="AU18" s="6">
        <f t="shared" si="1"/>
        <v>0</v>
      </c>
    </row>
    <row r="19" spans="1:47" x14ac:dyDescent="0.3">
      <c r="A19">
        <f>Proiecte_finalizare!A19</f>
        <v>18</v>
      </c>
      <c r="B19" t="str">
        <f>Proiecte_finalizare!B19</f>
        <v>DINCULEASA R. RALUCA-GABRIELA</v>
      </c>
      <c r="C19" s="6">
        <f>IF(Proiecte_finalizare!F19=Cotutela!$C$1,0.5,0)</f>
        <v>0</v>
      </c>
      <c r="D19" s="6">
        <f>IF(Proiecte_finalizare!F19=Cotutela!$D$1,0.5,0)</f>
        <v>0</v>
      </c>
      <c r="E19" s="6">
        <f>IF(Proiecte_finalizare!F19=Cotutela!$E$1,0.5,0)</f>
        <v>0</v>
      </c>
      <c r="F19" s="6">
        <f>IF(Proiecte_finalizare!F19=Cotutela!$F$1,0.5,0)</f>
        <v>0</v>
      </c>
      <c r="G19" s="6">
        <f>IF(Proiecte_finalizare!F19=Cotutela!$G$1,0.5,0)</f>
        <v>0</v>
      </c>
      <c r="H19" s="6">
        <f>IF(Proiecte_finalizare!F19=Cotutela!$H$1,0.5,0)</f>
        <v>0</v>
      </c>
      <c r="I19" s="6">
        <f>IF(Proiecte_finalizare!F19=Cotutela!$I$1,0.5,0)</f>
        <v>0</v>
      </c>
      <c r="J19" s="6">
        <f>IF(Proiecte_finalizare!F19=Cotutela!$J$1,0.5,0)</f>
        <v>0</v>
      </c>
      <c r="K19" s="6">
        <f>IF(Proiecte_finalizare!F19=Cotutela!$K$1,0.5,0)</f>
        <v>0</v>
      </c>
      <c r="L19" s="6">
        <f>IF(Proiecte_finalizare!F19=Cotutela!$L$1,0.5,0)</f>
        <v>0</v>
      </c>
      <c r="M19" s="6">
        <f>IF(Proiecte_finalizare!F19=Cotutela!$M$1,0.5,0)</f>
        <v>0</v>
      </c>
      <c r="N19" s="6">
        <f>IF(Proiecte_finalizare!F19=Cotutela!$N$1,0.5,0)</f>
        <v>0</v>
      </c>
      <c r="O19" s="6">
        <f>IF(Proiecte_finalizare!F19=Cotutela!$O$1,0.5,0)</f>
        <v>0</v>
      </c>
      <c r="P19" s="6">
        <f>IF(Proiecte_finalizare!F19=Cotutela!$P$1,0.5,0)</f>
        <v>0</v>
      </c>
      <c r="Q19" s="6">
        <f>IF(Proiecte_finalizare!F19=Cotutela!$Q$1,0.5,0)</f>
        <v>0</v>
      </c>
      <c r="R19" s="6">
        <f>IF(Proiecte_finalizare!F19=Cotutela!$R$1,0.5,0)</f>
        <v>0</v>
      </c>
      <c r="S19" s="6">
        <f>IF(Proiecte_finalizare!F19=Cotutela!$S$1,0.5,0)</f>
        <v>0</v>
      </c>
      <c r="T19" s="6">
        <f>IF(Proiecte_finalizare!F19=Cotutela!$T$1,0.5,0)</f>
        <v>0</v>
      </c>
      <c r="U19" s="6">
        <f>IF(Proiecte_finalizare!F19=Cotutela!$U$1,0.5,0)</f>
        <v>0</v>
      </c>
      <c r="V19" s="6">
        <f>IF(Proiecte_finalizare!F19=Cotutela!$V$1,0.5,0)</f>
        <v>0</v>
      </c>
      <c r="W19" s="6">
        <f>IF(Proiecte_finalizare!F19=Cotutela!$W$1,0.5,0)</f>
        <v>0</v>
      </c>
      <c r="X19" s="6">
        <f>IF(Proiecte_finalizare!F19=Cotutela!$X$1,0.5,0)</f>
        <v>0</v>
      </c>
      <c r="Y19" s="6">
        <f>IF(Proiecte_finalizare!F19=Cotutela!$Y$1,0.5,0)</f>
        <v>0</v>
      </c>
      <c r="Z19" s="6">
        <f>IF(Proiecte_finalizare!F19=Cotutela!$Z$1,0.5,0)</f>
        <v>0</v>
      </c>
      <c r="AA19" s="6">
        <f>IF(Proiecte_finalizare!F19=Cotutela!$AA$1,0.5,0)</f>
        <v>0</v>
      </c>
      <c r="AB19" s="6">
        <f>IF(Proiecte_finalizare!F19=Cotutela!$AB$1,0.5,0)</f>
        <v>0</v>
      </c>
      <c r="AC19" s="6">
        <f>IF(Proiecte_finalizare!F19=Cotutela!$AC$1,0.5,0)</f>
        <v>0</v>
      </c>
      <c r="AD19" s="6">
        <f>IF(Proiecte_finalizare!F19=Cotutela!$AD$1,0.5,0)</f>
        <v>0</v>
      </c>
      <c r="AS19" s="6">
        <f>IF(Proiecte_finalizare!F19&lt;&gt;"",0.5-AT19,0)</f>
        <v>0</v>
      </c>
      <c r="AT19" s="6">
        <f t="shared" si="0"/>
        <v>0</v>
      </c>
      <c r="AU19" s="6">
        <f t="shared" si="1"/>
        <v>0</v>
      </c>
    </row>
    <row r="20" spans="1:47" x14ac:dyDescent="0.3">
      <c r="A20">
        <f>Proiecte_finalizare!A20</f>
        <v>19</v>
      </c>
      <c r="B20" t="str">
        <f>Proiecte_finalizare!B20</f>
        <v>DINICĂ V.I. ION-CONSTANTIN</v>
      </c>
      <c r="C20" s="6">
        <f>IF(Proiecte_finalizare!F20=Cotutela!$C$1,0.5,0)</f>
        <v>0</v>
      </c>
      <c r="D20" s="6">
        <f>IF(Proiecte_finalizare!F20=Cotutela!$D$1,0.5,0)</f>
        <v>0</v>
      </c>
      <c r="E20" s="6">
        <f>IF(Proiecte_finalizare!F20=Cotutela!$E$1,0.5,0)</f>
        <v>0</v>
      </c>
      <c r="F20" s="6">
        <f>IF(Proiecte_finalizare!F20=Cotutela!$F$1,0.5,0)</f>
        <v>0</v>
      </c>
      <c r="G20" s="6">
        <f>IF(Proiecte_finalizare!F20=Cotutela!$G$1,0.5,0)</f>
        <v>0</v>
      </c>
      <c r="H20" s="6">
        <f>IF(Proiecte_finalizare!F20=Cotutela!$H$1,0.5,0)</f>
        <v>0</v>
      </c>
      <c r="I20" s="6">
        <f>IF(Proiecte_finalizare!F20=Cotutela!$I$1,0.5,0)</f>
        <v>0</v>
      </c>
      <c r="J20" s="6">
        <f>IF(Proiecte_finalizare!F20=Cotutela!$J$1,0.5,0)</f>
        <v>0</v>
      </c>
      <c r="K20" s="6">
        <f>IF(Proiecte_finalizare!F20=Cotutela!$K$1,0.5,0)</f>
        <v>0</v>
      </c>
      <c r="L20" s="6">
        <f>IF(Proiecte_finalizare!F20=Cotutela!$L$1,0.5,0)</f>
        <v>0</v>
      </c>
      <c r="M20" s="6">
        <f>IF(Proiecte_finalizare!F20=Cotutela!$M$1,0.5,0)</f>
        <v>0</v>
      </c>
      <c r="N20" s="6">
        <f>IF(Proiecte_finalizare!F20=Cotutela!$N$1,0.5,0)</f>
        <v>0</v>
      </c>
      <c r="O20" s="6">
        <f>IF(Proiecte_finalizare!F20=Cotutela!$O$1,0.5,0)</f>
        <v>0</v>
      </c>
      <c r="P20" s="6">
        <f>IF(Proiecte_finalizare!F20=Cotutela!$P$1,0.5,0)</f>
        <v>0</v>
      </c>
      <c r="Q20" s="6">
        <f>IF(Proiecte_finalizare!F20=Cotutela!$Q$1,0.5,0)</f>
        <v>0</v>
      </c>
      <c r="R20" s="6">
        <f>IF(Proiecte_finalizare!F20=Cotutela!$R$1,0.5,0)</f>
        <v>0</v>
      </c>
      <c r="S20" s="6">
        <f>IF(Proiecte_finalizare!F20=Cotutela!$S$1,0.5,0)</f>
        <v>0</v>
      </c>
      <c r="T20" s="6">
        <f>IF(Proiecte_finalizare!F20=Cotutela!$T$1,0.5,0)</f>
        <v>0</v>
      </c>
      <c r="U20" s="6">
        <f>IF(Proiecte_finalizare!F20=Cotutela!$U$1,0.5,0)</f>
        <v>0</v>
      </c>
      <c r="V20" s="6">
        <f>IF(Proiecte_finalizare!F20=Cotutela!$V$1,0.5,0)</f>
        <v>0</v>
      </c>
      <c r="W20" s="6">
        <f>IF(Proiecte_finalizare!F20=Cotutela!$W$1,0.5,0)</f>
        <v>0</v>
      </c>
      <c r="X20" s="6">
        <f>IF(Proiecte_finalizare!F20=Cotutela!$X$1,0.5,0)</f>
        <v>0</v>
      </c>
      <c r="Y20" s="6">
        <f>IF(Proiecte_finalizare!F20=Cotutela!$Y$1,0.5,0)</f>
        <v>0</v>
      </c>
      <c r="Z20" s="6">
        <f>IF(Proiecte_finalizare!F20=Cotutela!$Z$1,0.5,0)</f>
        <v>0</v>
      </c>
      <c r="AA20" s="6">
        <f>IF(Proiecte_finalizare!F20=Cotutela!$AA$1,0.5,0)</f>
        <v>0</v>
      </c>
      <c r="AB20" s="6">
        <f>IF(Proiecte_finalizare!F20=Cotutela!$AB$1,0.5,0)</f>
        <v>0</v>
      </c>
      <c r="AC20" s="6">
        <f>IF(Proiecte_finalizare!F20=Cotutela!$AC$1,0.5,0)</f>
        <v>0</v>
      </c>
      <c r="AD20" s="6">
        <f>IF(Proiecte_finalizare!F20=Cotutela!$AD$1,0.5,0)</f>
        <v>0</v>
      </c>
      <c r="AS20" s="6">
        <f>IF(Proiecte_finalizare!F20&lt;&gt;"",0.5-AT20,0)</f>
        <v>0</v>
      </c>
      <c r="AT20" s="6">
        <f t="shared" si="0"/>
        <v>0</v>
      </c>
      <c r="AU20" s="6">
        <f t="shared" si="1"/>
        <v>0</v>
      </c>
    </row>
    <row r="21" spans="1:47" x14ac:dyDescent="0.3">
      <c r="A21">
        <f>Proiecte_finalizare!A21</f>
        <v>20</v>
      </c>
      <c r="B21" t="str">
        <f>Proiecte_finalizare!B21</f>
        <v>DINUȚ C. ADRIANA-ELENA</v>
      </c>
      <c r="C21" s="6">
        <f>IF(Proiecte_finalizare!F21=Cotutela!$C$1,0.5,0)</f>
        <v>0</v>
      </c>
      <c r="D21" s="6">
        <f>IF(Proiecte_finalizare!F21=Cotutela!$D$1,0.5,0)</f>
        <v>0</v>
      </c>
      <c r="E21" s="6">
        <f>IF(Proiecte_finalizare!F21=Cotutela!$E$1,0.5,0)</f>
        <v>0</v>
      </c>
      <c r="F21" s="6">
        <f>IF(Proiecte_finalizare!F21=Cotutela!$F$1,0.5,0)</f>
        <v>0</v>
      </c>
      <c r="G21" s="6">
        <f>IF(Proiecte_finalizare!F21=Cotutela!$G$1,0.5,0)</f>
        <v>0</v>
      </c>
      <c r="H21" s="6">
        <f>IF(Proiecte_finalizare!F21=Cotutela!$H$1,0.5,0)</f>
        <v>0</v>
      </c>
      <c r="I21" s="6">
        <f>IF(Proiecte_finalizare!F21=Cotutela!$I$1,0.5,0)</f>
        <v>0</v>
      </c>
      <c r="J21" s="6">
        <f>IF(Proiecte_finalizare!F21=Cotutela!$J$1,0.5,0)</f>
        <v>0</v>
      </c>
      <c r="K21" s="6">
        <f>IF(Proiecte_finalizare!F21=Cotutela!$K$1,0.5,0)</f>
        <v>0</v>
      </c>
      <c r="L21" s="6">
        <f>IF(Proiecte_finalizare!F21=Cotutela!$L$1,0.5,0)</f>
        <v>0</v>
      </c>
      <c r="M21" s="6">
        <f>IF(Proiecte_finalizare!F21=Cotutela!$M$1,0.5,0)</f>
        <v>0</v>
      </c>
      <c r="N21" s="6">
        <f>IF(Proiecte_finalizare!F21=Cotutela!$N$1,0.5,0)</f>
        <v>0</v>
      </c>
      <c r="O21" s="6">
        <f>IF(Proiecte_finalizare!F21=Cotutela!$O$1,0.5,0)</f>
        <v>0</v>
      </c>
      <c r="P21" s="6">
        <f>IF(Proiecte_finalizare!F21=Cotutela!$P$1,0.5,0)</f>
        <v>0</v>
      </c>
      <c r="Q21" s="6">
        <f>IF(Proiecte_finalizare!F21=Cotutela!$Q$1,0.5,0)</f>
        <v>0</v>
      </c>
      <c r="R21" s="6">
        <f>IF(Proiecte_finalizare!F21=Cotutela!$R$1,0.5,0)</f>
        <v>0</v>
      </c>
      <c r="S21" s="6">
        <f>IF(Proiecte_finalizare!F21=Cotutela!$S$1,0.5,0)</f>
        <v>0</v>
      </c>
      <c r="T21" s="6">
        <f>IF(Proiecte_finalizare!F21=Cotutela!$T$1,0.5,0)</f>
        <v>0</v>
      </c>
      <c r="U21" s="6">
        <f>IF(Proiecte_finalizare!F21=Cotutela!$U$1,0.5,0)</f>
        <v>0</v>
      </c>
      <c r="V21" s="6">
        <f>IF(Proiecte_finalizare!F21=Cotutela!$V$1,0.5,0)</f>
        <v>0</v>
      </c>
      <c r="W21" s="6">
        <f>IF(Proiecte_finalizare!F21=Cotutela!$W$1,0.5,0)</f>
        <v>0</v>
      </c>
      <c r="X21" s="6">
        <f>IF(Proiecte_finalizare!F21=Cotutela!$X$1,0.5,0)</f>
        <v>0</v>
      </c>
      <c r="Y21" s="6">
        <f>IF(Proiecte_finalizare!F21=Cotutela!$Y$1,0.5,0)</f>
        <v>0</v>
      </c>
      <c r="Z21" s="6">
        <f>IF(Proiecte_finalizare!F21=Cotutela!$Z$1,0.5,0)</f>
        <v>0</v>
      </c>
      <c r="AA21" s="6">
        <f>IF(Proiecte_finalizare!F21=Cotutela!$AA$1,0.5,0)</f>
        <v>0</v>
      </c>
      <c r="AB21" s="6">
        <f>IF(Proiecte_finalizare!F21=Cotutela!$AB$1,0.5,0)</f>
        <v>0</v>
      </c>
      <c r="AC21" s="6">
        <f>IF(Proiecte_finalizare!F21=Cotutela!$AC$1,0.5,0)</f>
        <v>0</v>
      </c>
      <c r="AD21" s="6">
        <f>IF(Proiecte_finalizare!F21=Cotutela!$AD$1,0.5,0)</f>
        <v>0</v>
      </c>
      <c r="AS21" s="6">
        <f>IF(Proiecte_finalizare!F21&lt;&gt;"",0.5-AT21,0)</f>
        <v>0</v>
      </c>
      <c r="AT21" s="6">
        <f t="shared" si="0"/>
        <v>0</v>
      </c>
      <c r="AU21" s="6">
        <f t="shared" si="1"/>
        <v>0</v>
      </c>
    </row>
    <row r="22" spans="1:47" x14ac:dyDescent="0.3">
      <c r="A22">
        <f>Proiecte_finalizare!A22</f>
        <v>21</v>
      </c>
      <c r="B22" t="str">
        <f>Proiecte_finalizare!B22</f>
        <v>DOBRE M.-V. ERIKA-ADELAIDA -MARIANA</v>
      </c>
      <c r="C22" s="6">
        <f>IF(Proiecte_finalizare!F22=Cotutela!$C$1,0.5,0)</f>
        <v>0</v>
      </c>
      <c r="D22" s="6">
        <f>IF(Proiecte_finalizare!F22=Cotutela!$D$1,0.5,0)</f>
        <v>0</v>
      </c>
      <c r="E22" s="6">
        <f>IF(Proiecte_finalizare!F22=Cotutela!$E$1,0.5,0)</f>
        <v>0</v>
      </c>
      <c r="F22" s="6">
        <f>IF(Proiecte_finalizare!F22=Cotutela!$F$1,0.5,0)</f>
        <v>0</v>
      </c>
      <c r="G22" s="6">
        <f>IF(Proiecte_finalizare!F22=Cotutela!$G$1,0.5,0)</f>
        <v>0</v>
      </c>
      <c r="H22" s="6">
        <f>IF(Proiecte_finalizare!F22=Cotutela!$H$1,0.5,0)</f>
        <v>0</v>
      </c>
      <c r="I22" s="6">
        <f>IF(Proiecte_finalizare!F22=Cotutela!$I$1,0.5,0)</f>
        <v>0</v>
      </c>
      <c r="J22" s="6">
        <f>IF(Proiecte_finalizare!F22=Cotutela!$J$1,0.5,0)</f>
        <v>0</v>
      </c>
      <c r="K22" s="6">
        <f>IF(Proiecte_finalizare!F22=Cotutela!$K$1,0.5,0)</f>
        <v>0</v>
      </c>
      <c r="L22" s="6">
        <f>IF(Proiecte_finalizare!F22=Cotutela!$L$1,0.5,0)</f>
        <v>0</v>
      </c>
      <c r="M22" s="6">
        <f>IF(Proiecte_finalizare!F22=Cotutela!$M$1,0.5,0)</f>
        <v>0</v>
      </c>
      <c r="N22" s="6">
        <f>IF(Proiecte_finalizare!F22=Cotutela!$N$1,0.5,0)</f>
        <v>0</v>
      </c>
      <c r="O22" s="6">
        <f>IF(Proiecte_finalizare!F22=Cotutela!$O$1,0.5,0)</f>
        <v>0</v>
      </c>
      <c r="P22" s="6">
        <f>IF(Proiecte_finalizare!F22=Cotutela!$P$1,0.5,0)</f>
        <v>0</v>
      </c>
      <c r="Q22" s="6">
        <f>IF(Proiecte_finalizare!F22=Cotutela!$Q$1,0.5,0)</f>
        <v>0</v>
      </c>
      <c r="R22" s="6">
        <f>IF(Proiecte_finalizare!F22=Cotutela!$R$1,0.5,0)</f>
        <v>0</v>
      </c>
      <c r="S22" s="6">
        <f>IF(Proiecte_finalizare!F22=Cotutela!$S$1,0.5,0)</f>
        <v>0</v>
      </c>
      <c r="T22" s="6">
        <f>IF(Proiecte_finalizare!F22=Cotutela!$T$1,0.5,0)</f>
        <v>0</v>
      </c>
      <c r="U22" s="6">
        <f>IF(Proiecte_finalizare!F22=Cotutela!$U$1,0.5,0)</f>
        <v>0</v>
      </c>
      <c r="V22" s="6">
        <f>IF(Proiecte_finalizare!F22=Cotutela!$V$1,0.5,0)</f>
        <v>0</v>
      </c>
      <c r="W22" s="6">
        <f>IF(Proiecte_finalizare!F22=Cotutela!$W$1,0.5,0)</f>
        <v>0</v>
      </c>
      <c r="X22" s="6">
        <f>IF(Proiecte_finalizare!F22=Cotutela!$X$1,0.5,0)</f>
        <v>0</v>
      </c>
      <c r="Y22" s="6">
        <f>IF(Proiecte_finalizare!F22=Cotutela!$Y$1,0.5,0)</f>
        <v>0</v>
      </c>
      <c r="Z22" s="6">
        <f>IF(Proiecte_finalizare!F22=Cotutela!$Z$1,0.5,0)</f>
        <v>0</v>
      </c>
      <c r="AA22" s="6">
        <f>IF(Proiecte_finalizare!F22=Cotutela!$AA$1,0.5,0)</f>
        <v>0</v>
      </c>
      <c r="AB22" s="6">
        <f>IF(Proiecte_finalizare!F22=Cotutela!$AB$1,0.5,0)</f>
        <v>0</v>
      </c>
      <c r="AC22" s="6">
        <f>IF(Proiecte_finalizare!F22=Cotutela!$AC$1,0.5,0)</f>
        <v>0</v>
      </c>
      <c r="AD22" s="6">
        <f>IF(Proiecte_finalizare!F22=Cotutela!$AD$1,0.5,0)</f>
        <v>0</v>
      </c>
      <c r="AS22" s="6">
        <f>IF(Proiecte_finalizare!F22&lt;&gt;"",0.5-AT22,0)</f>
        <v>0</v>
      </c>
      <c r="AT22" s="6">
        <f t="shared" si="0"/>
        <v>0</v>
      </c>
      <c r="AU22" s="6">
        <f t="shared" si="1"/>
        <v>0</v>
      </c>
    </row>
    <row r="23" spans="1:47" x14ac:dyDescent="0.3">
      <c r="A23">
        <f>Proiecte_finalizare!A23</f>
        <v>22</v>
      </c>
      <c r="B23" t="str">
        <f>Proiecte_finalizare!B23</f>
        <v>DRĂGHICI I. ADRIANA-GABRIELA</v>
      </c>
      <c r="C23" s="6">
        <f>IF(Proiecte_finalizare!F23=Cotutela!$C$1,0.5,0)</f>
        <v>0</v>
      </c>
      <c r="D23" s="6">
        <f>IF(Proiecte_finalizare!F23=Cotutela!$D$1,0.5,0)</f>
        <v>0</v>
      </c>
      <c r="E23" s="6">
        <f>IF(Proiecte_finalizare!F23=Cotutela!$E$1,0.5,0)</f>
        <v>0</v>
      </c>
      <c r="F23" s="6">
        <f>IF(Proiecte_finalizare!F23=Cotutela!$F$1,0.5,0)</f>
        <v>0</v>
      </c>
      <c r="G23" s="6">
        <f>IF(Proiecte_finalizare!F23=Cotutela!$G$1,0.5,0)</f>
        <v>0</v>
      </c>
      <c r="H23" s="6">
        <f>IF(Proiecte_finalizare!F23=Cotutela!$H$1,0.5,0)</f>
        <v>0</v>
      </c>
      <c r="I23" s="6">
        <f>IF(Proiecte_finalizare!F23=Cotutela!$I$1,0.5,0)</f>
        <v>0</v>
      </c>
      <c r="J23" s="6">
        <f>IF(Proiecte_finalizare!F23=Cotutela!$J$1,0.5,0)</f>
        <v>0</v>
      </c>
      <c r="K23" s="6">
        <f>IF(Proiecte_finalizare!F23=Cotutela!$K$1,0.5,0)</f>
        <v>0</v>
      </c>
      <c r="L23" s="6">
        <f>IF(Proiecte_finalizare!F23=Cotutela!$L$1,0.5,0)</f>
        <v>0</v>
      </c>
      <c r="M23" s="6">
        <f>IF(Proiecte_finalizare!F23=Cotutela!$M$1,0.5,0)</f>
        <v>0</v>
      </c>
      <c r="N23" s="6">
        <f>IF(Proiecte_finalizare!F23=Cotutela!$N$1,0.5,0)</f>
        <v>0</v>
      </c>
      <c r="O23" s="6">
        <f>IF(Proiecte_finalizare!F23=Cotutela!$O$1,0.5,0)</f>
        <v>0</v>
      </c>
      <c r="P23" s="6">
        <f>IF(Proiecte_finalizare!F23=Cotutela!$P$1,0.5,0)</f>
        <v>0</v>
      </c>
      <c r="Q23" s="6">
        <f>IF(Proiecte_finalizare!F23=Cotutela!$Q$1,0.5,0)</f>
        <v>0</v>
      </c>
      <c r="R23" s="6">
        <f>IF(Proiecte_finalizare!F23=Cotutela!$R$1,0.5,0)</f>
        <v>0</v>
      </c>
      <c r="S23" s="6">
        <f>IF(Proiecte_finalizare!F23=Cotutela!$S$1,0.5,0)</f>
        <v>0</v>
      </c>
      <c r="T23" s="6">
        <f>IF(Proiecte_finalizare!F23=Cotutela!$T$1,0.5,0)</f>
        <v>0</v>
      </c>
      <c r="U23" s="6">
        <f>IF(Proiecte_finalizare!F23=Cotutela!$U$1,0.5,0)</f>
        <v>0</v>
      </c>
      <c r="V23" s="6">
        <f>IF(Proiecte_finalizare!F23=Cotutela!$V$1,0.5,0)</f>
        <v>0</v>
      </c>
      <c r="W23" s="6">
        <f>IF(Proiecte_finalizare!F23=Cotutela!$W$1,0.5,0)</f>
        <v>0</v>
      </c>
      <c r="X23" s="6">
        <f>IF(Proiecte_finalizare!F23=Cotutela!$X$1,0.5,0)</f>
        <v>0</v>
      </c>
      <c r="Y23" s="6">
        <f>IF(Proiecte_finalizare!F23=Cotutela!$Y$1,0.5,0)</f>
        <v>0</v>
      </c>
      <c r="Z23" s="6">
        <f>IF(Proiecte_finalizare!F23=Cotutela!$Z$1,0.5,0)</f>
        <v>0</v>
      </c>
      <c r="AA23" s="6">
        <f>IF(Proiecte_finalizare!F23=Cotutela!$AA$1,0.5,0)</f>
        <v>0</v>
      </c>
      <c r="AB23" s="6">
        <f>IF(Proiecte_finalizare!F23=Cotutela!$AB$1,0.5,0)</f>
        <v>0</v>
      </c>
      <c r="AC23" s="6">
        <f>IF(Proiecte_finalizare!F23=Cotutela!$AC$1,0.5,0)</f>
        <v>0</v>
      </c>
      <c r="AD23" s="6">
        <f>IF(Proiecte_finalizare!F23=Cotutela!$AD$1,0.5,0)</f>
        <v>0</v>
      </c>
      <c r="AS23" s="6">
        <f>IF(Proiecte_finalizare!F23&lt;&gt;"",0.5-AT23,0)</f>
        <v>0.5</v>
      </c>
      <c r="AT23" s="6">
        <f t="shared" si="0"/>
        <v>0</v>
      </c>
      <c r="AU23" s="6">
        <f t="shared" si="1"/>
        <v>0.5</v>
      </c>
    </row>
    <row r="24" spans="1:47" x14ac:dyDescent="0.3">
      <c r="A24">
        <f>Proiecte_finalizare!A24</f>
        <v>23</v>
      </c>
      <c r="B24" t="str">
        <f>Proiecte_finalizare!B24</f>
        <v>DUMITRU D.-R. GABRIEL-ALEXANDRU</v>
      </c>
      <c r="C24" s="6">
        <f>IF(Proiecte_finalizare!F24=Cotutela!$C$1,0.5,0)</f>
        <v>0</v>
      </c>
      <c r="D24" s="6">
        <f>IF(Proiecte_finalizare!F24=Cotutela!$D$1,0.5,0)</f>
        <v>0</v>
      </c>
      <c r="E24" s="6">
        <f>IF(Proiecte_finalizare!F24=Cotutela!$E$1,0.5,0)</f>
        <v>0</v>
      </c>
      <c r="F24" s="6">
        <f>IF(Proiecte_finalizare!F24=Cotutela!$F$1,0.5,0)</f>
        <v>0</v>
      </c>
      <c r="G24" s="6">
        <f>IF(Proiecte_finalizare!F24=Cotutela!$G$1,0.5,0)</f>
        <v>0</v>
      </c>
      <c r="H24" s="6">
        <f>IF(Proiecte_finalizare!F24=Cotutela!$H$1,0.5,0)</f>
        <v>0</v>
      </c>
      <c r="I24" s="6">
        <f>IF(Proiecte_finalizare!F24=Cotutela!$I$1,0.5,0)</f>
        <v>0</v>
      </c>
      <c r="J24" s="6">
        <f>IF(Proiecte_finalizare!F24=Cotutela!$J$1,0.5,0)</f>
        <v>0</v>
      </c>
      <c r="K24" s="6">
        <f>IF(Proiecte_finalizare!F24=Cotutela!$K$1,0.5,0)</f>
        <v>0</v>
      </c>
      <c r="L24" s="6">
        <f>IF(Proiecte_finalizare!F24=Cotutela!$L$1,0.5,0)</f>
        <v>0</v>
      </c>
      <c r="M24" s="6">
        <f>IF(Proiecte_finalizare!F24=Cotutela!$M$1,0.5,0)</f>
        <v>0</v>
      </c>
      <c r="N24" s="6">
        <f>IF(Proiecte_finalizare!F24=Cotutela!$N$1,0.5,0)</f>
        <v>0</v>
      </c>
      <c r="O24" s="6">
        <f>IF(Proiecte_finalizare!F24=Cotutela!$O$1,0.5,0)</f>
        <v>0</v>
      </c>
      <c r="P24" s="6">
        <f>IF(Proiecte_finalizare!F24=Cotutela!$P$1,0.5,0)</f>
        <v>0</v>
      </c>
      <c r="Q24" s="6">
        <f>IF(Proiecte_finalizare!F24=Cotutela!$Q$1,0.5,0)</f>
        <v>0</v>
      </c>
      <c r="R24" s="6">
        <f>IF(Proiecte_finalizare!F24=Cotutela!$R$1,0.5,0)</f>
        <v>0</v>
      </c>
      <c r="S24" s="6">
        <f>IF(Proiecte_finalizare!F24=Cotutela!$S$1,0.5,0)</f>
        <v>0</v>
      </c>
      <c r="T24" s="6">
        <f>IF(Proiecte_finalizare!F24=Cotutela!$T$1,0.5,0)</f>
        <v>0</v>
      </c>
      <c r="U24" s="6">
        <f>IF(Proiecte_finalizare!F24=Cotutela!$U$1,0.5,0)</f>
        <v>0</v>
      </c>
      <c r="V24" s="6">
        <f>IF(Proiecte_finalizare!F24=Cotutela!$V$1,0.5,0)</f>
        <v>0</v>
      </c>
      <c r="W24" s="6">
        <f>IF(Proiecte_finalizare!F24=Cotutela!$W$1,0.5,0)</f>
        <v>0</v>
      </c>
      <c r="X24" s="6">
        <f>IF(Proiecte_finalizare!F24=Cotutela!$X$1,0.5,0)</f>
        <v>0</v>
      </c>
      <c r="Y24" s="6">
        <f>IF(Proiecte_finalizare!F24=Cotutela!$Y$1,0.5,0)</f>
        <v>0</v>
      </c>
      <c r="Z24" s="6">
        <f>IF(Proiecte_finalizare!F24=Cotutela!$Z$1,0.5,0)</f>
        <v>0</v>
      </c>
      <c r="AA24" s="6">
        <f>IF(Proiecte_finalizare!F24=Cotutela!$AA$1,0.5,0)</f>
        <v>0</v>
      </c>
      <c r="AB24" s="6">
        <f>IF(Proiecte_finalizare!F24=Cotutela!$AB$1,0.5,0)</f>
        <v>0</v>
      </c>
      <c r="AC24" s="6">
        <f>IF(Proiecte_finalizare!F24=Cotutela!$AC$1,0.5,0)</f>
        <v>0</v>
      </c>
      <c r="AD24" s="6">
        <f>IF(Proiecte_finalizare!F24=Cotutela!$AD$1,0.5,0)</f>
        <v>0</v>
      </c>
      <c r="AS24" s="6">
        <f>IF(Proiecte_finalizare!F24&lt;&gt;"",0.5-AT24,0)</f>
        <v>0</v>
      </c>
      <c r="AT24" s="6">
        <f t="shared" si="0"/>
        <v>0</v>
      </c>
      <c r="AU24" s="6">
        <f t="shared" si="1"/>
        <v>0</v>
      </c>
    </row>
    <row r="25" spans="1:47" x14ac:dyDescent="0.3">
      <c r="A25">
        <f>Proiecte_finalizare!A25</f>
        <v>24</v>
      </c>
      <c r="B25" t="str">
        <f>Proiecte_finalizare!B25</f>
        <v>FÎȚĂ M. MIRCEA-CĂTĂLIN</v>
      </c>
      <c r="C25" s="6">
        <f>IF(Proiecte_finalizare!F25=Cotutela!$C$1,0.5,0)</f>
        <v>0</v>
      </c>
      <c r="D25" s="6">
        <f>IF(Proiecte_finalizare!F25=Cotutela!$D$1,0.5,0)</f>
        <v>0</v>
      </c>
      <c r="E25" s="6">
        <f>IF(Proiecte_finalizare!F25=Cotutela!$E$1,0.5,0)</f>
        <v>0</v>
      </c>
      <c r="F25" s="6">
        <f>IF(Proiecte_finalizare!F25=Cotutela!$F$1,0.5,0)</f>
        <v>0</v>
      </c>
      <c r="G25" s="6">
        <f>IF(Proiecte_finalizare!F25=Cotutela!$G$1,0.5,0)</f>
        <v>0</v>
      </c>
      <c r="H25" s="6">
        <f>IF(Proiecte_finalizare!F25=Cotutela!$H$1,0.5,0)</f>
        <v>0</v>
      </c>
      <c r="I25" s="6">
        <f>IF(Proiecte_finalizare!F25=Cotutela!$I$1,0.5,0)</f>
        <v>0</v>
      </c>
      <c r="J25" s="6">
        <f>IF(Proiecte_finalizare!F25=Cotutela!$J$1,0.5,0)</f>
        <v>0</v>
      </c>
      <c r="K25" s="6">
        <f>IF(Proiecte_finalizare!F25=Cotutela!$K$1,0.5,0)</f>
        <v>0</v>
      </c>
      <c r="L25" s="6">
        <f>IF(Proiecte_finalizare!F25=Cotutela!$L$1,0.5,0)</f>
        <v>0</v>
      </c>
      <c r="M25" s="6">
        <f>IF(Proiecte_finalizare!F25=Cotutela!$M$1,0.5,0)</f>
        <v>0</v>
      </c>
      <c r="N25" s="6">
        <f>IF(Proiecte_finalizare!F25=Cotutela!$N$1,0.5,0)</f>
        <v>0</v>
      </c>
      <c r="O25" s="6">
        <f>IF(Proiecte_finalizare!F25=Cotutela!$O$1,0.5,0)</f>
        <v>0</v>
      </c>
      <c r="P25" s="6">
        <f>IF(Proiecte_finalizare!F25=Cotutela!$P$1,0.5,0)</f>
        <v>0</v>
      </c>
      <c r="Q25" s="6">
        <f>IF(Proiecte_finalizare!F25=Cotutela!$Q$1,0.5,0)</f>
        <v>0</v>
      </c>
      <c r="R25" s="6">
        <f>IF(Proiecte_finalizare!F25=Cotutela!$R$1,0.5,0)</f>
        <v>0</v>
      </c>
      <c r="S25" s="6">
        <f>IF(Proiecte_finalizare!F25=Cotutela!$S$1,0.5,0)</f>
        <v>0</v>
      </c>
      <c r="T25" s="6">
        <f>IF(Proiecte_finalizare!F25=Cotutela!$T$1,0.5,0)</f>
        <v>0</v>
      </c>
      <c r="U25" s="6">
        <f>IF(Proiecte_finalizare!F25=Cotutela!$U$1,0.5,0)</f>
        <v>0</v>
      </c>
      <c r="V25" s="6">
        <f>IF(Proiecte_finalizare!F25=Cotutela!$V$1,0.5,0)</f>
        <v>0</v>
      </c>
      <c r="W25" s="6">
        <f>IF(Proiecte_finalizare!F25=Cotutela!$W$1,0.5,0)</f>
        <v>0</v>
      </c>
      <c r="X25" s="6">
        <f>IF(Proiecte_finalizare!F25=Cotutela!$X$1,0.5,0)</f>
        <v>0</v>
      </c>
      <c r="Y25" s="6">
        <f>IF(Proiecte_finalizare!F25=Cotutela!$Y$1,0.5,0)</f>
        <v>0</v>
      </c>
      <c r="Z25" s="6">
        <f>IF(Proiecte_finalizare!F25=Cotutela!$Z$1,0.5,0)</f>
        <v>0</v>
      </c>
      <c r="AA25" s="6">
        <f>IF(Proiecte_finalizare!F25=Cotutela!$AA$1,0.5,0)</f>
        <v>0</v>
      </c>
      <c r="AB25" s="6">
        <f>IF(Proiecte_finalizare!F25=Cotutela!$AB$1,0.5,0)</f>
        <v>0</v>
      </c>
      <c r="AC25" s="6">
        <f>IF(Proiecte_finalizare!F25=Cotutela!$AC$1,0.5,0)</f>
        <v>0</v>
      </c>
      <c r="AD25" s="6">
        <f>IF(Proiecte_finalizare!F25=Cotutela!$AD$1,0.5,0)</f>
        <v>0</v>
      </c>
      <c r="AS25" s="6">
        <f>IF(Proiecte_finalizare!F25&lt;&gt;"",0.5-AT25,0)</f>
        <v>0</v>
      </c>
      <c r="AT25" s="6">
        <f t="shared" si="0"/>
        <v>0</v>
      </c>
      <c r="AU25" s="6">
        <f t="shared" si="1"/>
        <v>0</v>
      </c>
    </row>
    <row r="26" spans="1:47" x14ac:dyDescent="0.3">
      <c r="A26">
        <f>Proiecte_finalizare!A26</f>
        <v>25</v>
      </c>
      <c r="B26" t="str">
        <f>Proiecte_finalizare!B26</f>
        <v>FLORESCU R. ȘTEFAN</v>
      </c>
      <c r="C26" s="6">
        <f>IF(Proiecte_finalizare!F26=Cotutela!$C$1,0.5,0)</f>
        <v>0</v>
      </c>
      <c r="D26" s="6">
        <f>IF(Proiecte_finalizare!F26=Cotutela!$D$1,0.5,0)</f>
        <v>0</v>
      </c>
      <c r="E26" s="6">
        <f>IF(Proiecte_finalizare!F26=Cotutela!$E$1,0.5,0)</f>
        <v>0</v>
      </c>
      <c r="F26" s="6">
        <f>IF(Proiecte_finalizare!F26=Cotutela!$F$1,0.5,0)</f>
        <v>0</v>
      </c>
      <c r="G26" s="6">
        <f>IF(Proiecte_finalizare!F26=Cotutela!$G$1,0.5,0)</f>
        <v>0</v>
      </c>
      <c r="H26" s="6">
        <f>IF(Proiecte_finalizare!F26=Cotutela!$H$1,0.5,0)</f>
        <v>0</v>
      </c>
      <c r="I26" s="6">
        <f>IF(Proiecte_finalizare!F26=Cotutela!$I$1,0.5,0)</f>
        <v>0</v>
      </c>
      <c r="J26" s="6">
        <f>IF(Proiecte_finalizare!F26=Cotutela!$J$1,0.5,0)</f>
        <v>0</v>
      </c>
      <c r="K26" s="6">
        <f>IF(Proiecte_finalizare!F26=Cotutela!$K$1,0.5,0)</f>
        <v>0</v>
      </c>
      <c r="L26" s="6">
        <f>IF(Proiecte_finalizare!F26=Cotutela!$L$1,0.5,0)</f>
        <v>0</v>
      </c>
      <c r="M26" s="6">
        <f>IF(Proiecte_finalizare!F26=Cotutela!$M$1,0.5,0)</f>
        <v>0</v>
      </c>
      <c r="N26" s="6">
        <f>IF(Proiecte_finalizare!F26=Cotutela!$N$1,0.5,0)</f>
        <v>0</v>
      </c>
      <c r="O26" s="6">
        <f>IF(Proiecte_finalizare!F26=Cotutela!$O$1,0.5,0)</f>
        <v>0</v>
      </c>
      <c r="P26" s="6">
        <f>IF(Proiecte_finalizare!F26=Cotutela!$P$1,0.5,0)</f>
        <v>0</v>
      </c>
      <c r="Q26" s="6">
        <f>IF(Proiecte_finalizare!F26=Cotutela!$Q$1,0.5,0)</f>
        <v>0</v>
      </c>
      <c r="R26" s="6">
        <f>IF(Proiecte_finalizare!F26=Cotutela!$R$1,0.5,0)</f>
        <v>0</v>
      </c>
      <c r="S26" s="6">
        <f>IF(Proiecte_finalizare!F26=Cotutela!$S$1,0.5,0)</f>
        <v>0</v>
      </c>
      <c r="T26" s="6">
        <f>IF(Proiecte_finalizare!F26=Cotutela!$T$1,0.5,0)</f>
        <v>0</v>
      </c>
      <c r="U26" s="6">
        <f>IF(Proiecte_finalizare!F26=Cotutela!$U$1,0.5,0)</f>
        <v>0</v>
      </c>
      <c r="V26" s="6">
        <f>IF(Proiecte_finalizare!F26=Cotutela!$V$1,0.5,0)</f>
        <v>0</v>
      </c>
      <c r="W26" s="6">
        <f>IF(Proiecte_finalizare!F26=Cotutela!$W$1,0.5,0)</f>
        <v>0</v>
      </c>
      <c r="X26" s="6">
        <f>IF(Proiecte_finalizare!F26=Cotutela!$X$1,0.5,0)</f>
        <v>0</v>
      </c>
      <c r="Y26" s="6">
        <f>IF(Proiecte_finalizare!F26=Cotutela!$Y$1,0.5,0)</f>
        <v>0</v>
      </c>
      <c r="Z26" s="6">
        <f>IF(Proiecte_finalizare!F26=Cotutela!$Z$1,0.5,0)</f>
        <v>0</v>
      </c>
      <c r="AA26" s="6">
        <f>IF(Proiecte_finalizare!F26=Cotutela!$AA$1,0.5,0)</f>
        <v>0</v>
      </c>
      <c r="AB26" s="6">
        <f>IF(Proiecte_finalizare!F26=Cotutela!$AB$1,0.5,0)</f>
        <v>0</v>
      </c>
      <c r="AC26" s="6">
        <f>IF(Proiecte_finalizare!F26=Cotutela!$AC$1,0.5,0)</f>
        <v>0</v>
      </c>
      <c r="AD26" s="6">
        <f>IF(Proiecte_finalizare!F26=Cotutela!$AD$1,0.5,0)</f>
        <v>0</v>
      </c>
      <c r="AS26" s="6">
        <f>IF(Proiecte_finalizare!F26&lt;&gt;"",0.5-AT26,0)</f>
        <v>0</v>
      </c>
      <c r="AT26" s="6">
        <f t="shared" si="0"/>
        <v>0</v>
      </c>
      <c r="AU26" s="6">
        <f t="shared" si="1"/>
        <v>0</v>
      </c>
    </row>
    <row r="27" spans="1:47" x14ac:dyDescent="0.3">
      <c r="A27">
        <f>Proiecte_finalizare!A27</f>
        <v>26</v>
      </c>
      <c r="B27" t="str">
        <f>Proiecte_finalizare!B27</f>
        <v>FURTUNĂ C. CONSTANTINA</v>
      </c>
      <c r="C27" s="6">
        <f>IF(Proiecte_finalizare!F27=Cotutela!$C$1,0.5,0)</f>
        <v>0</v>
      </c>
      <c r="D27" s="6">
        <f>IF(Proiecte_finalizare!F27=Cotutela!$D$1,0.5,0)</f>
        <v>0</v>
      </c>
      <c r="E27" s="6">
        <f>IF(Proiecte_finalizare!F27=Cotutela!$E$1,0.5,0)</f>
        <v>0</v>
      </c>
      <c r="F27" s="6">
        <f>IF(Proiecte_finalizare!F27=Cotutela!$F$1,0.5,0)</f>
        <v>0</v>
      </c>
      <c r="G27" s="6">
        <f>IF(Proiecte_finalizare!F27=Cotutela!$G$1,0.5,0)</f>
        <v>0</v>
      </c>
      <c r="H27" s="6">
        <f>IF(Proiecte_finalizare!F27=Cotutela!$H$1,0.5,0)</f>
        <v>0</v>
      </c>
      <c r="I27" s="6">
        <f>IF(Proiecte_finalizare!F27=Cotutela!$I$1,0.5,0)</f>
        <v>0</v>
      </c>
      <c r="J27" s="6">
        <f>IF(Proiecte_finalizare!F27=Cotutela!$J$1,0.5,0)</f>
        <v>0</v>
      </c>
      <c r="K27" s="6">
        <f>IF(Proiecte_finalizare!F27=Cotutela!$K$1,0.5,0)</f>
        <v>0</v>
      </c>
      <c r="L27" s="6">
        <f>IF(Proiecte_finalizare!F27=Cotutela!$L$1,0.5,0)</f>
        <v>0</v>
      </c>
      <c r="M27" s="6">
        <f>IF(Proiecte_finalizare!F27=Cotutela!$M$1,0.5,0)</f>
        <v>0</v>
      </c>
      <c r="N27" s="6">
        <f>IF(Proiecte_finalizare!F27=Cotutela!$N$1,0.5,0)</f>
        <v>0</v>
      </c>
      <c r="O27" s="6">
        <f>IF(Proiecte_finalizare!F27=Cotutela!$O$1,0.5,0)</f>
        <v>0</v>
      </c>
      <c r="P27" s="6">
        <f>IF(Proiecte_finalizare!F27=Cotutela!$P$1,0.5,0)</f>
        <v>0</v>
      </c>
      <c r="Q27" s="6">
        <f>IF(Proiecte_finalizare!F27=Cotutela!$Q$1,0.5,0)</f>
        <v>0</v>
      </c>
      <c r="R27" s="6">
        <f>IF(Proiecte_finalizare!F27=Cotutela!$R$1,0.5,0)</f>
        <v>0</v>
      </c>
      <c r="S27" s="6">
        <f>IF(Proiecte_finalizare!F27=Cotutela!$S$1,0.5,0)</f>
        <v>0</v>
      </c>
      <c r="T27" s="6">
        <f>IF(Proiecte_finalizare!F27=Cotutela!$T$1,0.5,0)</f>
        <v>0</v>
      </c>
      <c r="U27" s="6">
        <f>IF(Proiecte_finalizare!F27=Cotutela!$U$1,0.5,0)</f>
        <v>0</v>
      </c>
      <c r="V27" s="6">
        <f>IF(Proiecte_finalizare!F27=Cotutela!$V$1,0.5,0)</f>
        <v>0</v>
      </c>
      <c r="W27" s="6">
        <f>IF(Proiecte_finalizare!F27=Cotutela!$W$1,0.5,0)</f>
        <v>0</v>
      </c>
      <c r="X27" s="6">
        <f>IF(Proiecte_finalizare!F27=Cotutela!$X$1,0.5,0)</f>
        <v>0</v>
      </c>
      <c r="Y27" s="6">
        <f>IF(Proiecte_finalizare!F27=Cotutela!$Y$1,0.5,0)</f>
        <v>0</v>
      </c>
      <c r="Z27" s="6">
        <f>IF(Proiecte_finalizare!F27=Cotutela!$Z$1,0.5,0)</f>
        <v>0</v>
      </c>
      <c r="AA27" s="6">
        <f>IF(Proiecte_finalizare!F27=Cotutela!$AA$1,0.5,0)</f>
        <v>0</v>
      </c>
      <c r="AB27" s="6">
        <f>IF(Proiecte_finalizare!F27=Cotutela!$AB$1,0.5,0)</f>
        <v>0</v>
      </c>
      <c r="AC27" s="6">
        <f>IF(Proiecte_finalizare!F27=Cotutela!$AC$1,0.5,0)</f>
        <v>0</v>
      </c>
      <c r="AD27" s="6">
        <f>IF(Proiecte_finalizare!F27=Cotutela!$AD$1,0.5,0)</f>
        <v>0</v>
      </c>
      <c r="AS27" s="6">
        <f>IF(Proiecte_finalizare!F27&lt;&gt;"",0.5-AT27,0)</f>
        <v>0</v>
      </c>
      <c r="AT27" s="6">
        <f t="shared" si="0"/>
        <v>0</v>
      </c>
      <c r="AU27" s="6">
        <f t="shared" si="1"/>
        <v>0</v>
      </c>
    </row>
    <row r="28" spans="1:47" x14ac:dyDescent="0.3">
      <c r="A28">
        <f>Proiecte_finalizare!A28</f>
        <v>27</v>
      </c>
      <c r="B28" t="str">
        <f>Proiecte_finalizare!B28</f>
        <v>GHEORGHE I.-C. ȘTEFAN</v>
      </c>
      <c r="C28" s="6">
        <f>IF(Proiecte_finalizare!F28=Cotutela!$C$1,0.5,0)</f>
        <v>0</v>
      </c>
      <c r="D28" s="6">
        <f>IF(Proiecte_finalizare!F28=Cotutela!$D$1,0.5,0)</f>
        <v>0</v>
      </c>
      <c r="E28" s="6">
        <f>IF(Proiecte_finalizare!F28=Cotutela!$E$1,0.5,0)</f>
        <v>0</v>
      </c>
      <c r="F28" s="6">
        <f>IF(Proiecte_finalizare!F28=Cotutela!$F$1,0.5,0)</f>
        <v>0</v>
      </c>
      <c r="G28" s="6">
        <f>IF(Proiecte_finalizare!F28=Cotutela!$G$1,0.5,0)</f>
        <v>0</v>
      </c>
      <c r="H28" s="6">
        <f>IF(Proiecte_finalizare!F28=Cotutela!$H$1,0.5,0)</f>
        <v>0</v>
      </c>
      <c r="I28" s="6">
        <f>IF(Proiecte_finalizare!F28=Cotutela!$I$1,0.5,0)</f>
        <v>0</v>
      </c>
      <c r="J28" s="6">
        <f>IF(Proiecte_finalizare!F28=Cotutela!$J$1,0.5,0)</f>
        <v>0</v>
      </c>
      <c r="K28" s="6">
        <f>IF(Proiecte_finalizare!F28=Cotutela!$K$1,0.5,0)</f>
        <v>0</v>
      </c>
      <c r="L28" s="6">
        <f>IF(Proiecte_finalizare!F28=Cotutela!$L$1,0.5,0)</f>
        <v>0</v>
      </c>
      <c r="M28" s="6">
        <f>IF(Proiecte_finalizare!F28=Cotutela!$M$1,0.5,0)</f>
        <v>0</v>
      </c>
      <c r="N28" s="6">
        <f>IF(Proiecte_finalizare!F28=Cotutela!$N$1,0.5,0)</f>
        <v>0</v>
      </c>
      <c r="O28" s="6">
        <f>IF(Proiecte_finalizare!F28=Cotutela!$O$1,0.5,0)</f>
        <v>0</v>
      </c>
      <c r="P28" s="6">
        <f>IF(Proiecte_finalizare!F28=Cotutela!$P$1,0.5,0)</f>
        <v>0</v>
      </c>
      <c r="Q28" s="6">
        <f>IF(Proiecte_finalizare!F28=Cotutela!$Q$1,0.5,0)</f>
        <v>0</v>
      </c>
      <c r="R28" s="6">
        <f>IF(Proiecte_finalizare!F28=Cotutela!$R$1,0.5,0)</f>
        <v>0</v>
      </c>
      <c r="S28" s="6">
        <f>IF(Proiecte_finalizare!F28=Cotutela!$S$1,0.5,0)</f>
        <v>0</v>
      </c>
      <c r="T28" s="6">
        <f>IF(Proiecte_finalizare!F28=Cotutela!$T$1,0.5,0)</f>
        <v>0</v>
      </c>
      <c r="U28" s="6">
        <f>IF(Proiecte_finalizare!F28=Cotutela!$U$1,0.5,0)</f>
        <v>0</v>
      </c>
      <c r="V28" s="6">
        <f>IF(Proiecte_finalizare!F28=Cotutela!$V$1,0.5,0)</f>
        <v>0</v>
      </c>
      <c r="W28" s="6">
        <f>IF(Proiecte_finalizare!F28=Cotutela!$W$1,0.5,0)</f>
        <v>0</v>
      </c>
      <c r="X28" s="6">
        <f>IF(Proiecte_finalizare!F28=Cotutela!$X$1,0.5,0)</f>
        <v>0</v>
      </c>
      <c r="Y28" s="6">
        <f>IF(Proiecte_finalizare!F28=Cotutela!$Y$1,0.5,0)</f>
        <v>0</v>
      </c>
      <c r="Z28" s="6">
        <f>IF(Proiecte_finalizare!F28=Cotutela!$Z$1,0.5,0)</f>
        <v>0</v>
      </c>
      <c r="AA28" s="6">
        <f>IF(Proiecte_finalizare!F28=Cotutela!$AA$1,0.5,0)</f>
        <v>0</v>
      </c>
      <c r="AB28" s="6">
        <f>IF(Proiecte_finalizare!F28=Cotutela!$AB$1,0.5,0)</f>
        <v>0</v>
      </c>
      <c r="AC28" s="6">
        <f>IF(Proiecte_finalizare!F28=Cotutela!$AC$1,0.5,0)</f>
        <v>0</v>
      </c>
      <c r="AD28" s="6">
        <f>IF(Proiecte_finalizare!F28=Cotutela!$AD$1,0.5,0)</f>
        <v>0</v>
      </c>
      <c r="AS28" s="6">
        <f>IF(Proiecte_finalizare!F28&lt;&gt;"",0.5-AT28,0)</f>
        <v>0</v>
      </c>
      <c r="AT28" s="6">
        <f t="shared" si="0"/>
        <v>0</v>
      </c>
      <c r="AU28" s="6">
        <f t="shared" si="1"/>
        <v>0</v>
      </c>
    </row>
    <row r="29" spans="1:47" x14ac:dyDescent="0.3">
      <c r="A29">
        <f>Proiecte_finalizare!A29</f>
        <v>28</v>
      </c>
      <c r="B29" t="str">
        <f>Proiecte_finalizare!B29</f>
        <v>GHEORGHE M.-M. ANDREEA-ELENA</v>
      </c>
      <c r="C29" s="6">
        <f>IF(Proiecte_finalizare!F29=Cotutela!$C$1,0.5,0)</f>
        <v>0</v>
      </c>
      <c r="D29" s="6">
        <f>IF(Proiecte_finalizare!F29=Cotutela!$D$1,0.5,0)</f>
        <v>0</v>
      </c>
      <c r="E29" s="6">
        <f>IF(Proiecte_finalizare!F29=Cotutela!$E$1,0.5,0)</f>
        <v>0</v>
      </c>
      <c r="F29" s="6">
        <f>IF(Proiecte_finalizare!F29=Cotutela!$F$1,0.5,0)</f>
        <v>0</v>
      </c>
      <c r="G29" s="6">
        <f>IF(Proiecte_finalizare!F29=Cotutela!$G$1,0.5,0)</f>
        <v>0</v>
      </c>
      <c r="H29" s="6">
        <f>IF(Proiecte_finalizare!F29=Cotutela!$H$1,0.5,0)</f>
        <v>0</v>
      </c>
      <c r="I29" s="6">
        <f>IF(Proiecte_finalizare!F29=Cotutela!$I$1,0.5,0)</f>
        <v>0</v>
      </c>
      <c r="J29" s="6">
        <f>IF(Proiecte_finalizare!F29=Cotutela!$J$1,0.5,0)</f>
        <v>0</v>
      </c>
      <c r="K29" s="6">
        <f>IF(Proiecte_finalizare!F29=Cotutela!$K$1,0.5,0)</f>
        <v>0</v>
      </c>
      <c r="L29" s="6">
        <f>IF(Proiecte_finalizare!F29=Cotutela!$L$1,0.5,0)</f>
        <v>0</v>
      </c>
      <c r="M29" s="6">
        <f>IF(Proiecte_finalizare!F29=Cotutela!$M$1,0.5,0)</f>
        <v>0</v>
      </c>
      <c r="N29" s="6">
        <f>IF(Proiecte_finalizare!F29=Cotutela!$N$1,0.5,0)</f>
        <v>0</v>
      </c>
      <c r="O29" s="6">
        <f>IF(Proiecte_finalizare!F29=Cotutela!$O$1,0.5,0)</f>
        <v>0</v>
      </c>
      <c r="P29" s="6">
        <f>IF(Proiecte_finalizare!F29=Cotutela!$P$1,0.5,0)</f>
        <v>0</v>
      </c>
      <c r="Q29" s="6">
        <f>IF(Proiecte_finalizare!F29=Cotutela!$Q$1,0.5,0)</f>
        <v>0</v>
      </c>
      <c r="R29" s="6">
        <f>IF(Proiecte_finalizare!F29=Cotutela!$R$1,0.5,0)</f>
        <v>0</v>
      </c>
      <c r="S29" s="6">
        <f>IF(Proiecte_finalizare!F29=Cotutela!$S$1,0.5,0)</f>
        <v>0</v>
      </c>
      <c r="T29" s="6">
        <f>IF(Proiecte_finalizare!F29=Cotutela!$T$1,0.5,0)</f>
        <v>0</v>
      </c>
      <c r="U29" s="6">
        <f>IF(Proiecte_finalizare!F29=Cotutela!$U$1,0.5,0)</f>
        <v>0</v>
      </c>
      <c r="V29" s="6">
        <f>IF(Proiecte_finalizare!F29=Cotutela!$V$1,0.5,0)</f>
        <v>0</v>
      </c>
      <c r="W29" s="6">
        <f>IF(Proiecte_finalizare!F29=Cotutela!$W$1,0.5,0)</f>
        <v>0</v>
      </c>
      <c r="X29" s="6">
        <f>IF(Proiecte_finalizare!F29=Cotutela!$X$1,0.5,0)</f>
        <v>0</v>
      </c>
      <c r="Y29" s="6">
        <f>IF(Proiecte_finalizare!F29=Cotutela!$Y$1,0.5,0)</f>
        <v>0</v>
      </c>
      <c r="Z29" s="6">
        <f>IF(Proiecte_finalizare!F29=Cotutela!$Z$1,0.5,0)</f>
        <v>0</v>
      </c>
      <c r="AA29" s="6">
        <f>IF(Proiecte_finalizare!F29=Cotutela!$AA$1,0.5,0)</f>
        <v>0</v>
      </c>
      <c r="AB29" s="6">
        <f>IF(Proiecte_finalizare!F29=Cotutela!$AB$1,0.5,0)</f>
        <v>0</v>
      </c>
      <c r="AC29" s="6">
        <f>IF(Proiecte_finalizare!F29=Cotutela!$AC$1,0.5,0)</f>
        <v>0</v>
      </c>
      <c r="AD29" s="6">
        <f>IF(Proiecte_finalizare!F29=Cotutela!$AD$1,0.5,0)</f>
        <v>0</v>
      </c>
      <c r="AS29" s="6">
        <f>IF(Proiecte_finalizare!F29&lt;&gt;"",0.5-AT29,0)</f>
        <v>0</v>
      </c>
      <c r="AT29" s="6">
        <f t="shared" si="0"/>
        <v>0</v>
      </c>
      <c r="AU29" s="6">
        <f t="shared" si="1"/>
        <v>0</v>
      </c>
    </row>
    <row r="30" spans="1:47" x14ac:dyDescent="0.3">
      <c r="A30">
        <f>Proiecte_finalizare!A30</f>
        <v>29</v>
      </c>
      <c r="B30" t="str">
        <f>Proiecte_finalizare!B30</f>
        <v>GHIȚĂ M. DANIEL-ALEXANDRU</v>
      </c>
      <c r="C30" s="6">
        <f>IF(Proiecte_finalizare!F30=Cotutela!$C$1,0.5,0)</f>
        <v>0</v>
      </c>
      <c r="D30" s="6">
        <f>IF(Proiecte_finalizare!F30=Cotutela!$D$1,0.5,0)</f>
        <v>0</v>
      </c>
      <c r="E30" s="6">
        <f>IF(Proiecte_finalizare!F30=Cotutela!$E$1,0.5,0)</f>
        <v>0</v>
      </c>
      <c r="F30" s="6">
        <f>IF(Proiecte_finalizare!F30=Cotutela!$F$1,0.5,0)</f>
        <v>0</v>
      </c>
      <c r="G30" s="6">
        <f>IF(Proiecte_finalizare!F30=Cotutela!$G$1,0.5,0)</f>
        <v>0</v>
      </c>
      <c r="H30" s="6">
        <f>IF(Proiecte_finalizare!F30=Cotutela!$H$1,0.5,0)</f>
        <v>0</v>
      </c>
      <c r="I30" s="6">
        <f>IF(Proiecte_finalizare!F30=Cotutela!$I$1,0.5,0)</f>
        <v>0</v>
      </c>
      <c r="J30" s="6">
        <f>IF(Proiecte_finalizare!F30=Cotutela!$J$1,0.5,0)</f>
        <v>0</v>
      </c>
      <c r="K30" s="6">
        <f>IF(Proiecte_finalizare!F30=Cotutela!$K$1,0.5,0)</f>
        <v>0</v>
      </c>
      <c r="L30" s="6">
        <f>IF(Proiecte_finalizare!F30=Cotutela!$L$1,0.5,0)</f>
        <v>0</v>
      </c>
      <c r="M30" s="6">
        <f>IF(Proiecte_finalizare!F30=Cotutela!$M$1,0.5,0)</f>
        <v>0</v>
      </c>
      <c r="N30" s="6">
        <f>IF(Proiecte_finalizare!F30=Cotutela!$N$1,0.5,0)</f>
        <v>0</v>
      </c>
      <c r="O30" s="6">
        <f>IF(Proiecte_finalizare!F30=Cotutela!$O$1,0.5,0)</f>
        <v>0</v>
      </c>
      <c r="P30" s="6">
        <f>IF(Proiecte_finalizare!F30=Cotutela!$P$1,0.5,0)</f>
        <v>0</v>
      </c>
      <c r="Q30" s="6">
        <f>IF(Proiecte_finalizare!F30=Cotutela!$Q$1,0.5,0)</f>
        <v>0</v>
      </c>
      <c r="R30" s="6">
        <f>IF(Proiecte_finalizare!F30=Cotutela!$R$1,0.5,0)</f>
        <v>0</v>
      </c>
      <c r="S30" s="6">
        <f>IF(Proiecte_finalizare!F30=Cotutela!$S$1,0.5,0)</f>
        <v>0</v>
      </c>
      <c r="T30" s="6">
        <f>IF(Proiecte_finalizare!F30=Cotutela!$T$1,0.5,0)</f>
        <v>0</v>
      </c>
      <c r="U30" s="6">
        <f>IF(Proiecte_finalizare!F30=Cotutela!$U$1,0.5,0)</f>
        <v>0</v>
      </c>
      <c r="V30" s="6">
        <f>IF(Proiecte_finalizare!F30=Cotutela!$V$1,0.5,0)</f>
        <v>0</v>
      </c>
      <c r="W30" s="6">
        <f>IF(Proiecte_finalizare!F30=Cotutela!$W$1,0.5,0)</f>
        <v>0</v>
      </c>
      <c r="X30" s="6">
        <f>IF(Proiecte_finalizare!F30=Cotutela!$X$1,0.5,0)</f>
        <v>0</v>
      </c>
      <c r="Y30" s="6">
        <f>IF(Proiecte_finalizare!F30=Cotutela!$Y$1,0.5,0)</f>
        <v>0</v>
      </c>
      <c r="Z30" s="6">
        <f>IF(Proiecte_finalizare!F30=Cotutela!$Z$1,0.5,0)</f>
        <v>0</v>
      </c>
      <c r="AA30" s="6">
        <f>IF(Proiecte_finalizare!F30=Cotutela!$AA$1,0.5,0)</f>
        <v>0</v>
      </c>
      <c r="AB30" s="6">
        <f>IF(Proiecte_finalizare!F30=Cotutela!$AB$1,0.5,0)</f>
        <v>0</v>
      </c>
      <c r="AC30" s="6">
        <f>IF(Proiecte_finalizare!F30=Cotutela!$AC$1,0.5,0)</f>
        <v>0</v>
      </c>
      <c r="AD30" s="6">
        <f>IF(Proiecte_finalizare!F30=Cotutela!$AD$1,0.5,0)</f>
        <v>0</v>
      </c>
      <c r="AS30" s="6">
        <f>IF(Proiecte_finalizare!F30&lt;&gt;"",0.5-AT30,0)</f>
        <v>0</v>
      </c>
      <c r="AT30" s="6">
        <f t="shared" si="0"/>
        <v>0</v>
      </c>
      <c r="AU30" s="6">
        <f t="shared" si="1"/>
        <v>0</v>
      </c>
    </row>
    <row r="31" spans="1:47" x14ac:dyDescent="0.3">
      <c r="A31">
        <f>Proiecte_finalizare!A31</f>
        <v>30</v>
      </c>
      <c r="B31" t="str">
        <f>Proiecte_finalizare!B31</f>
        <v>GHIȚOIU M. MARIUS-CĂTĂLIN</v>
      </c>
      <c r="C31" s="6">
        <f>IF(Proiecte_finalizare!F31=Cotutela!$C$1,0.5,0)</f>
        <v>0</v>
      </c>
      <c r="D31" s="6">
        <f>IF(Proiecte_finalizare!F31=Cotutela!$D$1,0.5,0)</f>
        <v>0</v>
      </c>
      <c r="E31" s="6">
        <f>IF(Proiecte_finalizare!F31=Cotutela!$E$1,0.5,0)</f>
        <v>0</v>
      </c>
      <c r="F31" s="6">
        <f>IF(Proiecte_finalizare!F31=Cotutela!$F$1,0.5,0)</f>
        <v>0</v>
      </c>
      <c r="G31" s="6">
        <f>IF(Proiecte_finalizare!F31=Cotutela!$G$1,0.5,0)</f>
        <v>0</v>
      </c>
      <c r="H31" s="6">
        <f>IF(Proiecte_finalizare!F31=Cotutela!$H$1,0.5,0)</f>
        <v>0</v>
      </c>
      <c r="I31" s="6">
        <f>IF(Proiecte_finalizare!F31=Cotutela!$I$1,0.5,0)</f>
        <v>0</v>
      </c>
      <c r="J31" s="6">
        <f>IF(Proiecte_finalizare!F31=Cotutela!$J$1,0.5,0)</f>
        <v>0</v>
      </c>
      <c r="K31" s="6">
        <f>IF(Proiecte_finalizare!F31=Cotutela!$K$1,0.5,0)</f>
        <v>0</v>
      </c>
      <c r="L31" s="6">
        <f>IF(Proiecte_finalizare!F31=Cotutela!$L$1,0.5,0)</f>
        <v>0</v>
      </c>
      <c r="M31" s="6">
        <f>IF(Proiecte_finalizare!F31=Cotutela!$M$1,0.5,0)</f>
        <v>0</v>
      </c>
      <c r="N31" s="6">
        <f>IF(Proiecte_finalizare!F31=Cotutela!$N$1,0.5,0)</f>
        <v>0</v>
      </c>
      <c r="O31" s="6">
        <f>IF(Proiecte_finalizare!F31=Cotutela!$O$1,0.5,0)</f>
        <v>0</v>
      </c>
      <c r="P31" s="6">
        <f>IF(Proiecte_finalizare!F31=Cotutela!$P$1,0.5,0)</f>
        <v>0</v>
      </c>
      <c r="Q31" s="6">
        <f>IF(Proiecte_finalizare!F31=Cotutela!$Q$1,0.5,0)</f>
        <v>0</v>
      </c>
      <c r="R31" s="6">
        <f>IF(Proiecte_finalizare!F31=Cotutela!$R$1,0.5,0)</f>
        <v>0</v>
      </c>
      <c r="S31" s="6">
        <f>IF(Proiecte_finalizare!F31=Cotutela!$S$1,0.5,0)</f>
        <v>0</v>
      </c>
      <c r="T31" s="6">
        <f>IF(Proiecte_finalizare!F31=Cotutela!$T$1,0.5,0)</f>
        <v>0</v>
      </c>
      <c r="U31" s="6">
        <f>IF(Proiecte_finalizare!F31=Cotutela!$U$1,0.5,0)</f>
        <v>0</v>
      </c>
      <c r="V31" s="6">
        <f>IF(Proiecte_finalizare!F31=Cotutela!$V$1,0.5,0)</f>
        <v>0</v>
      </c>
      <c r="W31" s="6">
        <f>IF(Proiecte_finalizare!F31=Cotutela!$W$1,0.5,0)</f>
        <v>0</v>
      </c>
      <c r="X31" s="6">
        <f>IF(Proiecte_finalizare!F31=Cotutela!$X$1,0.5,0)</f>
        <v>0</v>
      </c>
      <c r="Y31" s="6">
        <f>IF(Proiecte_finalizare!F31=Cotutela!$Y$1,0.5,0)</f>
        <v>0</v>
      </c>
      <c r="Z31" s="6">
        <f>IF(Proiecte_finalizare!F31=Cotutela!$Z$1,0.5,0)</f>
        <v>0</v>
      </c>
      <c r="AA31" s="6">
        <f>IF(Proiecte_finalizare!F31=Cotutela!$AA$1,0.5,0)</f>
        <v>0</v>
      </c>
      <c r="AB31" s="6">
        <f>IF(Proiecte_finalizare!F31=Cotutela!$AB$1,0.5,0)</f>
        <v>0</v>
      </c>
      <c r="AC31" s="6">
        <f>IF(Proiecte_finalizare!F31=Cotutela!$AC$1,0.5,0)</f>
        <v>0</v>
      </c>
      <c r="AD31" s="6">
        <f>IF(Proiecte_finalizare!F31=Cotutela!$AD$1,0.5,0)</f>
        <v>0</v>
      </c>
      <c r="AS31" s="6">
        <f>IF(Proiecte_finalizare!F31&lt;&gt;"",0.5-AT31,0)</f>
        <v>0</v>
      </c>
      <c r="AT31" s="6">
        <f t="shared" si="0"/>
        <v>0</v>
      </c>
      <c r="AU31" s="6">
        <f t="shared" si="1"/>
        <v>0</v>
      </c>
    </row>
    <row r="32" spans="1:47" x14ac:dyDescent="0.3">
      <c r="A32">
        <f>Proiecte_finalizare!A32</f>
        <v>31</v>
      </c>
      <c r="B32" t="str">
        <f>Proiecte_finalizare!B32</f>
        <v>GRIGORE M. GEORGE-DENIS</v>
      </c>
      <c r="C32" s="6">
        <f>IF(Proiecte_finalizare!F32=Cotutela!$C$1,0.5,0)</f>
        <v>0</v>
      </c>
      <c r="D32" s="6">
        <f>IF(Proiecte_finalizare!F32=Cotutela!$D$1,0.5,0)</f>
        <v>0</v>
      </c>
      <c r="E32" s="6">
        <f>IF(Proiecte_finalizare!F32=Cotutela!$E$1,0.5,0)</f>
        <v>0</v>
      </c>
      <c r="F32" s="6">
        <f>IF(Proiecte_finalizare!F32=Cotutela!$F$1,0.5,0)</f>
        <v>0</v>
      </c>
      <c r="G32" s="6">
        <f>IF(Proiecte_finalizare!F32=Cotutela!$G$1,0.5,0)</f>
        <v>0</v>
      </c>
      <c r="H32" s="6">
        <f>IF(Proiecte_finalizare!F32=Cotutela!$H$1,0.5,0)</f>
        <v>0</v>
      </c>
      <c r="I32" s="6">
        <f>IF(Proiecte_finalizare!F32=Cotutela!$I$1,0.5,0)</f>
        <v>0</v>
      </c>
      <c r="J32" s="6">
        <f>IF(Proiecte_finalizare!F32=Cotutela!$J$1,0.5,0)</f>
        <v>0</v>
      </c>
      <c r="K32" s="6">
        <f>IF(Proiecte_finalizare!F32=Cotutela!$K$1,0.5,0)</f>
        <v>0</v>
      </c>
      <c r="L32" s="6">
        <f>IF(Proiecte_finalizare!F32=Cotutela!$L$1,0.5,0)</f>
        <v>0</v>
      </c>
      <c r="M32" s="6">
        <f>IF(Proiecte_finalizare!F32=Cotutela!$M$1,0.5,0)</f>
        <v>0</v>
      </c>
      <c r="N32" s="6">
        <f>IF(Proiecte_finalizare!F32=Cotutela!$N$1,0.5,0)</f>
        <v>0</v>
      </c>
      <c r="O32" s="6">
        <f>IF(Proiecte_finalizare!F32=Cotutela!$O$1,0.5,0)</f>
        <v>0</v>
      </c>
      <c r="P32" s="6">
        <f>IF(Proiecte_finalizare!F32=Cotutela!$P$1,0.5,0)</f>
        <v>0</v>
      </c>
      <c r="Q32" s="6">
        <f>IF(Proiecte_finalizare!F32=Cotutela!$Q$1,0.5,0)</f>
        <v>0</v>
      </c>
      <c r="R32" s="6">
        <f>IF(Proiecte_finalizare!F32=Cotutela!$R$1,0.5,0)</f>
        <v>0</v>
      </c>
      <c r="S32" s="6">
        <f>IF(Proiecte_finalizare!F32=Cotutela!$S$1,0.5,0)</f>
        <v>0</v>
      </c>
      <c r="T32" s="6">
        <f>IF(Proiecte_finalizare!F32=Cotutela!$T$1,0.5,0)</f>
        <v>0</v>
      </c>
      <c r="U32" s="6">
        <f>IF(Proiecte_finalizare!F32=Cotutela!$U$1,0.5,0)</f>
        <v>0</v>
      </c>
      <c r="V32" s="6">
        <f>IF(Proiecte_finalizare!F32=Cotutela!$V$1,0.5,0)</f>
        <v>0</v>
      </c>
      <c r="W32" s="6">
        <f>IF(Proiecte_finalizare!F32=Cotutela!$W$1,0.5,0)</f>
        <v>0</v>
      </c>
      <c r="X32" s="6">
        <f>IF(Proiecte_finalizare!F32=Cotutela!$X$1,0.5,0)</f>
        <v>0</v>
      </c>
      <c r="Y32" s="6">
        <f>IF(Proiecte_finalizare!F32=Cotutela!$Y$1,0.5,0)</f>
        <v>0</v>
      </c>
      <c r="Z32" s="6">
        <f>IF(Proiecte_finalizare!F32=Cotutela!$Z$1,0.5,0)</f>
        <v>0</v>
      </c>
      <c r="AA32" s="6">
        <f>IF(Proiecte_finalizare!F32=Cotutela!$AA$1,0.5,0)</f>
        <v>0</v>
      </c>
      <c r="AB32" s="6">
        <f>IF(Proiecte_finalizare!F32=Cotutela!$AB$1,0.5,0)</f>
        <v>0</v>
      </c>
      <c r="AC32" s="6">
        <f>IF(Proiecte_finalizare!F32=Cotutela!$AC$1,0.5,0)</f>
        <v>0</v>
      </c>
      <c r="AD32" s="6">
        <f>IF(Proiecte_finalizare!F32=Cotutela!$AD$1,0.5,0)</f>
        <v>0</v>
      </c>
      <c r="AS32" s="6">
        <f>IF(Proiecte_finalizare!F32&lt;&gt;"",0.5-AT32,0)</f>
        <v>0</v>
      </c>
      <c r="AT32" s="6">
        <f t="shared" si="0"/>
        <v>0</v>
      </c>
      <c r="AU32" s="6">
        <f t="shared" si="1"/>
        <v>0</v>
      </c>
    </row>
    <row r="33" spans="1:47" x14ac:dyDescent="0.3">
      <c r="A33">
        <f>Proiecte_finalizare!A33</f>
        <v>32</v>
      </c>
      <c r="B33" t="str">
        <f>Proiecte_finalizare!B33</f>
        <v>GRIGORE V. VASILE-ALIN</v>
      </c>
      <c r="C33" s="6">
        <f>IF(Proiecte_finalizare!F33=Cotutela!$C$1,0.5,0)</f>
        <v>0</v>
      </c>
      <c r="D33" s="6">
        <f>IF(Proiecte_finalizare!F33=Cotutela!$D$1,0.5,0)</f>
        <v>0</v>
      </c>
      <c r="E33" s="6">
        <f>IF(Proiecte_finalizare!F33=Cotutela!$E$1,0.5,0)</f>
        <v>0</v>
      </c>
      <c r="F33" s="6">
        <f>IF(Proiecte_finalizare!F33=Cotutela!$F$1,0.5,0)</f>
        <v>0</v>
      </c>
      <c r="G33" s="6">
        <f>IF(Proiecte_finalizare!F33=Cotutela!$G$1,0.5,0)</f>
        <v>0</v>
      </c>
      <c r="H33" s="6">
        <f>IF(Proiecte_finalizare!F33=Cotutela!$H$1,0.5,0)</f>
        <v>0</v>
      </c>
      <c r="I33" s="6">
        <f>IF(Proiecte_finalizare!F33=Cotutela!$I$1,0.5,0)</f>
        <v>0</v>
      </c>
      <c r="J33" s="6">
        <f>IF(Proiecte_finalizare!F33=Cotutela!$J$1,0.5,0)</f>
        <v>0</v>
      </c>
      <c r="K33" s="6">
        <f>IF(Proiecte_finalizare!F33=Cotutela!$K$1,0.5,0)</f>
        <v>0</v>
      </c>
      <c r="L33" s="6">
        <f>IF(Proiecte_finalizare!F33=Cotutela!$L$1,0.5,0)</f>
        <v>0</v>
      </c>
      <c r="M33" s="6">
        <f>IF(Proiecte_finalizare!F33=Cotutela!$M$1,0.5,0)</f>
        <v>0</v>
      </c>
      <c r="N33" s="6">
        <f>IF(Proiecte_finalizare!F33=Cotutela!$N$1,0.5,0)</f>
        <v>0</v>
      </c>
      <c r="O33" s="6">
        <f>IF(Proiecte_finalizare!F33=Cotutela!$O$1,0.5,0)</f>
        <v>0</v>
      </c>
      <c r="P33" s="6">
        <f>IF(Proiecte_finalizare!F33=Cotutela!$P$1,0.5,0)</f>
        <v>0</v>
      </c>
      <c r="Q33" s="6">
        <f>IF(Proiecte_finalizare!F33=Cotutela!$Q$1,0.5,0)</f>
        <v>0</v>
      </c>
      <c r="R33" s="6">
        <f>IF(Proiecte_finalizare!F33=Cotutela!$R$1,0.5,0)</f>
        <v>0</v>
      </c>
      <c r="S33" s="6">
        <f>IF(Proiecte_finalizare!F33=Cotutela!$S$1,0.5,0)</f>
        <v>0</v>
      </c>
      <c r="T33" s="6">
        <f>IF(Proiecte_finalizare!F33=Cotutela!$T$1,0.5,0)</f>
        <v>0</v>
      </c>
      <c r="U33" s="6">
        <f>IF(Proiecte_finalizare!F33=Cotutela!$U$1,0.5,0)</f>
        <v>0</v>
      </c>
      <c r="V33" s="6">
        <f>IF(Proiecte_finalizare!F33=Cotutela!$V$1,0.5,0)</f>
        <v>0</v>
      </c>
      <c r="W33" s="6">
        <f>IF(Proiecte_finalizare!F33=Cotutela!$W$1,0.5,0)</f>
        <v>0</v>
      </c>
      <c r="X33" s="6">
        <f>IF(Proiecte_finalizare!F33=Cotutela!$X$1,0.5,0)</f>
        <v>0</v>
      </c>
      <c r="Y33" s="6">
        <f>IF(Proiecte_finalizare!F33=Cotutela!$Y$1,0.5,0)</f>
        <v>0</v>
      </c>
      <c r="Z33" s="6">
        <f>IF(Proiecte_finalizare!F33=Cotutela!$Z$1,0.5,0)</f>
        <v>0</v>
      </c>
      <c r="AA33" s="6">
        <f>IF(Proiecte_finalizare!F33=Cotutela!$AA$1,0.5,0)</f>
        <v>0</v>
      </c>
      <c r="AB33" s="6">
        <f>IF(Proiecte_finalizare!F33=Cotutela!$AB$1,0.5,0)</f>
        <v>0</v>
      </c>
      <c r="AC33" s="6">
        <f>IF(Proiecte_finalizare!F33=Cotutela!$AC$1,0.5,0)</f>
        <v>0</v>
      </c>
      <c r="AD33" s="6">
        <f>IF(Proiecte_finalizare!F33=Cotutela!$AD$1,0.5,0)</f>
        <v>0</v>
      </c>
      <c r="AS33" s="6">
        <f>IF(Proiecte_finalizare!F33&lt;&gt;"",0.5-AT33,0)</f>
        <v>0</v>
      </c>
      <c r="AT33" s="6">
        <f t="shared" si="0"/>
        <v>0</v>
      </c>
      <c r="AU33" s="6">
        <f t="shared" si="1"/>
        <v>0</v>
      </c>
    </row>
    <row r="34" spans="1:47" x14ac:dyDescent="0.3">
      <c r="A34">
        <f>Proiecte_finalizare!A34</f>
        <v>33</v>
      </c>
      <c r="B34" t="str">
        <f>Proiecte_finalizare!B34</f>
        <v>GUNĂ D. ANDREI-DAN</v>
      </c>
      <c r="C34" s="6">
        <f>IF(Proiecte_finalizare!F34=Cotutela!$C$1,0.5,0)</f>
        <v>0</v>
      </c>
      <c r="D34" s="6">
        <f>IF(Proiecte_finalizare!F34=Cotutela!$D$1,0.5,0)</f>
        <v>0</v>
      </c>
      <c r="E34" s="6">
        <f>IF(Proiecte_finalizare!F34=Cotutela!$E$1,0.5,0)</f>
        <v>0</v>
      </c>
      <c r="F34" s="6">
        <f>IF(Proiecte_finalizare!F34=Cotutela!$F$1,0.5,0)</f>
        <v>0</v>
      </c>
      <c r="G34" s="6">
        <f>IF(Proiecte_finalizare!F34=Cotutela!$G$1,0.5,0)</f>
        <v>0</v>
      </c>
      <c r="H34" s="6">
        <f>IF(Proiecte_finalizare!F34=Cotutela!$H$1,0.5,0)</f>
        <v>0</v>
      </c>
      <c r="I34" s="6">
        <f>IF(Proiecte_finalizare!F34=Cotutela!$I$1,0.5,0)</f>
        <v>0</v>
      </c>
      <c r="J34" s="6">
        <f>IF(Proiecte_finalizare!F34=Cotutela!$J$1,0.5,0)</f>
        <v>0</v>
      </c>
      <c r="K34" s="6">
        <f>IF(Proiecte_finalizare!F34=Cotutela!$K$1,0.5,0)</f>
        <v>0</v>
      </c>
      <c r="L34" s="6">
        <f>IF(Proiecte_finalizare!F34=Cotutela!$L$1,0.5,0)</f>
        <v>0</v>
      </c>
      <c r="M34" s="6">
        <f>IF(Proiecte_finalizare!F34=Cotutela!$M$1,0.5,0)</f>
        <v>0</v>
      </c>
      <c r="N34" s="6">
        <f>IF(Proiecte_finalizare!F34=Cotutela!$N$1,0.5,0)</f>
        <v>0</v>
      </c>
      <c r="O34" s="6">
        <f>IF(Proiecte_finalizare!F34=Cotutela!$O$1,0.5,0)</f>
        <v>0</v>
      </c>
      <c r="P34" s="6">
        <f>IF(Proiecte_finalizare!F34=Cotutela!$P$1,0.5,0)</f>
        <v>0</v>
      </c>
      <c r="Q34" s="6">
        <f>IF(Proiecte_finalizare!F34=Cotutela!$Q$1,0.5,0)</f>
        <v>0</v>
      </c>
      <c r="R34" s="6">
        <f>IF(Proiecte_finalizare!F34=Cotutela!$R$1,0.5,0)</f>
        <v>0</v>
      </c>
      <c r="S34" s="6">
        <f>IF(Proiecte_finalizare!F34=Cotutela!$S$1,0.5,0)</f>
        <v>0</v>
      </c>
      <c r="T34" s="6">
        <f>IF(Proiecte_finalizare!F34=Cotutela!$T$1,0.5,0)</f>
        <v>0</v>
      </c>
      <c r="U34" s="6">
        <f>IF(Proiecte_finalizare!F34=Cotutela!$U$1,0.5,0)</f>
        <v>0</v>
      </c>
      <c r="V34" s="6">
        <f>IF(Proiecte_finalizare!F34=Cotutela!$V$1,0.5,0)</f>
        <v>0</v>
      </c>
      <c r="W34" s="6">
        <f>IF(Proiecte_finalizare!F34=Cotutela!$W$1,0.5,0)</f>
        <v>0</v>
      </c>
      <c r="X34" s="6">
        <f>IF(Proiecte_finalizare!F34=Cotutela!$X$1,0.5,0)</f>
        <v>0</v>
      </c>
      <c r="Y34" s="6">
        <f>IF(Proiecte_finalizare!F34=Cotutela!$Y$1,0.5,0)</f>
        <v>0</v>
      </c>
      <c r="Z34" s="6">
        <f>IF(Proiecte_finalizare!F34=Cotutela!$Z$1,0.5,0)</f>
        <v>0</v>
      </c>
      <c r="AA34" s="6">
        <f>IF(Proiecte_finalizare!F34=Cotutela!$AA$1,0.5,0)</f>
        <v>0</v>
      </c>
      <c r="AB34" s="6">
        <f>IF(Proiecte_finalizare!F34=Cotutela!$AB$1,0.5,0)</f>
        <v>0</v>
      </c>
      <c r="AC34" s="6">
        <f>IF(Proiecte_finalizare!F34=Cotutela!$AC$1,0.5,0)</f>
        <v>0</v>
      </c>
      <c r="AD34" s="6">
        <f>IF(Proiecte_finalizare!F34=Cotutela!$AD$1,0.5,0)</f>
        <v>0</v>
      </c>
      <c r="AS34" s="6">
        <f>IF(Proiecte_finalizare!F34&lt;&gt;"",0.5-AT34,0)</f>
        <v>0</v>
      </c>
      <c r="AT34" s="6">
        <f t="shared" si="0"/>
        <v>0</v>
      </c>
      <c r="AU34" s="6">
        <f t="shared" si="1"/>
        <v>0</v>
      </c>
    </row>
    <row r="35" spans="1:47" x14ac:dyDescent="0.3">
      <c r="A35">
        <f>Proiecte_finalizare!A35</f>
        <v>34</v>
      </c>
      <c r="B35" t="str">
        <f>Proiecte_finalizare!B35</f>
        <v>ILIE N. IULIAN-IONUȚ</v>
      </c>
      <c r="C35" s="6">
        <f>IF(Proiecte_finalizare!F35=Cotutela!$C$1,0.5,0)</f>
        <v>0</v>
      </c>
      <c r="D35" s="6">
        <f>IF(Proiecte_finalizare!F35=Cotutela!$D$1,0.5,0)</f>
        <v>0</v>
      </c>
      <c r="E35" s="6">
        <f>IF(Proiecte_finalizare!F35=Cotutela!$E$1,0.5,0)</f>
        <v>0</v>
      </c>
      <c r="F35" s="6">
        <f>IF(Proiecte_finalizare!F35=Cotutela!$F$1,0.5,0)</f>
        <v>0</v>
      </c>
      <c r="G35" s="6">
        <f>IF(Proiecte_finalizare!F35=Cotutela!$G$1,0.5,0)</f>
        <v>0</v>
      </c>
      <c r="H35" s="6">
        <f>IF(Proiecte_finalizare!F35=Cotutela!$H$1,0.5,0)</f>
        <v>0</v>
      </c>
      <c r="I35" s="6">
        <f>IF(Proiecte_finalizare!F35=Cotutela!$I$1,0.5,0)</f>
        <v>0</v>
      </c>
      <c r="J35" s="6">
        <f>IF(Proiecte_finalizare!F35=Cotutela!$J$1,0.5,0)</f>
        <v>0</v>
      </c>
      <c r="K35" s="6">
        <f>IF(Proiecte_finalizare!F35=Cotutela!$K$1,0.5,0)</f>
        <v>0</v>
      </c>
      <c r="L35" s="6">
        <f>IF(Proiecte_finalizare!F35=Cotutela!$L$1,0.5,0)</f>
        <v>0</v>
      </c>
      <c r="M35" s="6">
        <f>IF(Proiecte_finalizare!F35=Cotutela!$M$1,0.5,0)</f>
        <v>0</v>
      </c>
      <c r="N35" s="6">
        <f>IF(Proiecte_finalizare!F35=Cotutela!$N$1,0.5,0)</f>
        <v>0</v>
      </c>
      <c r="O35" s="6">
        <f>IF(Proiecte_finalizare!F35=Cotutela!$O$1,0.5,0)</f>
        <v>0</v>
      </c>
      <c r="P35" s="6">
        <f>IF(Proiecte_finalizare!F35=Cotutela!$P$1,0.5,0)</f>
        <v>0</v>
      </c>
      <c r="Q35" s="6">
        <f>IF(Proiecte_finalizare!F35=Cotutela!$Q$1,0.5,0)</f>
        <v>0</v>
      </c>
      <c r="R35" s="6">
        <f>IF(Proiecte_finalizare!F35=Cotutela!$R$1,0.5,0)</f>
        <v>0</v>
      </c>
      <c r="S35" s="6">
        <f>IF(Proiecte_finalizare!F35=Cotutela!$S$1,0.5,0)</f>
        <v>0</v>
      </c>
      <c r="T35" s="6">
        <f>IF(Proiecte_finalizare!F35=Cotutela!$T$1,0.5,0)</f>
        <v>0</v>
      </c>
      <c r="U35" s="6">
        <f>IF(Proiecte_finalizare!F35=Cotutela!$U$1,0.5,0)</f>
        <v>0</v>
      </c>
      <c r="V35" s="6">
        <f>IF(Proiecte_finalizare!F35=Cotutela!$V$1,0.5,0)</f>
        <v>0</v>
      </c>
      <c r="W35" s="6">
        <f>IF(Proiecte_finalizare!F35=Cotutela!$W$1,0.5,0)</f>
        <v>0</v>
      </c>
      <c r="X35" s="6">
        <f>IF(Proiecte_finalizare!F35=Cotutela!$X$1,0.5,0)</f>
        <v>0</v>
      </c>
      <c r="Y35" s="6">
        <f>IF(Proiecte_finalizare!F35=Cotutela!$Y$1,0.5,0)</f>
        <v>0</v>
      </c>
      <c r="Z35" s="6">
        <f>IF(Proiecte_finalizare!F35=Cotutela!$Z$1,0.5,0)</f>
        <v>0</v>
      </c>
      <c r="AA35" s="6">
        <f>IF(Proiecte_finalizare!F35=Cotutela!$AA$1,0.5,0)</f>
        <v>0</v>
      </c>
      <c r="AB35" s="6">
        <f>IF(Proiecte_finalizare!F35=Cotutela!$AB$1,0.5,0)</f>
        <v>0</v>
      </c>
      <c r="AC35" s="6">
        <f>IF(Proiecte_finalizare!F35=Cotutela!$AC$1,0.5,0)</f>
        <v>0</v>
      </c>
      <c r="AD35" s="6">
        <f>IF(Proiecte_finalizare!F35=Cotutela!$AD$1,0.5,0)</f>
        <v>0</v>
      </c>
      <c r="AS35" s="6">
        <f>IF(Proiecte_finalizare!F35&lt;&gt;"",0.5-AT35,0)</f>
        <v>0</v>
      </c>
      <c r="AT35" s="6">
        <f t="shared" si="0"/>
        <v>0</v>
      </c>
      <c r="AU35" s="6">
        <f t="shared" si="1"/>
        <v>0</v>
      </c>
    </row>
    <row r="36" spans="1:47" x14ac:dyDescent="0.3">
      <c r="A36">
        <f>Proiecte_finalizare!A36</f>
        <v>35</v>
      </c>
      <c r="B36" t="str">
        <f>Proiecte_finalizare!B36</f>
        <v>ILIOIU L-D. ANDREI</v>
      </c>
      <c r="C36" s="6">
        <f>IF(Proiecte_finalizare!F36=Cotutela!$C$1,0.5,0)</f>
        <v>0</v>
      </c>
      <c r="D36" s="6">
        <f>IF(Proiecte_finalizare!F36=Cotutela!$D$1,0.5,0)</f>
        <v>0</v>
      </c>
      <c r="E36" s="6">
        <f>IF(Proiecte_finalizare!F36=Cotutela!$E$1,0.5,0)</f>
        <v>0</v>
      </c>
      <c r="F36" s="6">
        <f>IF(Proiecte_finalizare!F36=Cotutela!$F$1,0.5,0)</f>
        <v>0</v>
      </c>
      <c r="G36" s="6">
        <f>IF(Proiecte_finalizare!F36=Cotutela!$G$1,0.5,0)</f>
        <v>0</v>
      </c>
      <c r="H36" s="6">
        <f>IF(Proiecte_finalizare!F36=Cotutela!$H$1,0.5,0)</f>
        <v>0</v>
      </c>
      <c r="I36" s="6">
        <f>IF(Proiecte_finalizare!F36=Cotutela!$I$1,0.5,0)</f>
        <v>0</v>
      </c>
      <c r="J36" s="6">
        <f>IF(Proiecte_finalizare!F36=Cotutela!$J$1,0.5,0)</f>
        <v>0</v>
      </c>
      <c r="K36" s="6">
        <f>IF(Proiecte_finalizare!F36=Cotutela!$K$1,0.5,0)</f>
        <v>0</v>
      </c>
      <c r="L36" s="6">
        <f>IF(Proiecte_finalizare!F36=Cotutela!$L$1,0.5,0)</f>
        <v>0</v>
      </c>
      <c r="M36" s="6">
        <f>IF(Proiecte_finalizare!F36=Cotutela!$M$1,0.5,0)</f>
        <v>0</v>
      </c>
      <c r="N36" s="6">
        <f>IF(Proiecte_finalizare!F36=Cotutela!$N$1,0.5,0)</f>
        <v>0</v>
      </c>
      <c r="O36" s="6">
        <f>IF(Proiecte_finalizare!F36=Cotutela!$O$1,0.5,0)</f>
        <v>0</v>
      </c>
      <c r="P36" s="6">
        <f>IF(Proiecte_finalizare!F36=Cotutela!$P$1,0.5,0)</f>
        <v>0</v>
      </c>
      <c r="Q36" s="6">
        <f>IF(Proiecte_finalizare!F36=Cotutela!$Q$1,0.5,0)</f>
        <v>0</v>
      </c>
      <c r="R36" s="6">
        <f>IF(Proiecte_finalizare!F36=Cotutela!$R$1,0.5,0)</f>
        <v>0</v>
      </c>
      <c r="S36" s="6">
        <f>IF(Proiecte_finalizare!F36=Cotutela!$S$1,0.5,0)</f>
        <v>0</v>
      </c>
      <c r="T36" s="6">
        <f>IF(Proiecte_finalizare!F36=Cotutela!$T$1,0.5,0)</f>
        <v>0</v>
      </c>
      <c r="U36" s="6">
        <f>IF(Proiecte_finalizare!F36=Cotutela!$U$1,0.5,0)</f>
        <v>0</v>
      </c>
      <c r="V36" s="6">
        <f>IF(Proiecte_finalizare!F36=Cotutela!$V$1,0.5,0)</f>
        <v>0</v>
      </c>
      <c r="W36" s="6">
        <f>IF(Proiecte_finalizare!F36=Cotutela!$W$1,0.5,0)</f>
        <v>0</v>
      </c>
      <c r="X36" s="6">
        <f>IF(Proiecte_finalizare!F36=Cotutela!$X$1,0.5,0)</f>
        <v>0</v>
      </c>
      <c r="Y36" s="6">
        <f>IF(Proiecte_finalizare!F36=Cotutela!$Y$1,0.5,0)</f>
        <v>0</v>
      </c>
      <c r="Z36" s="6">
        <f>IF(Proiecte_finalizare!F36=Cotutela!$Z$1,0.5,0)</f>
        <v>0</v>
      </c>
      <c r="AA36" s="6">
        <f>IF(Proiecte_finalizare!F36=Cotutela!$AA$1,0.5,0)</f>
        <v>0</v>
      </c>
      <c r="AB36" s="6">
        <f>IF(Proiecte_finalizare!F36=Cotutela!$AB$1,0.5,0)</f>
        <v>0</v>
      </c>
      <c r="AC36" s="6">
        <f>IF(Proiecte_finalizare!F36=Cotutela!$AC$1,0.5,0)</f>
        <v>0</v>
      </c>
      <c r="AD36" s="6">
        <f>IF(Proiecte_finalizare!F36=Cotutela!$AD$1,0.5,0)</f>
        <v>0</v>
      </c>
      <c r="AS36" s="6">
        <f>IF(Proiecte_finalizare!F36&lt;&gt;"",0.5-AT36,0)</f>
        <v>0</v>
      </c>
      <c r="AT36" s="6">
        <f t="shared" si="0"/>
        <v>0</v>
      </c>
      <c r="AU36" s="6">
        <f t="shared" si="1"/>
        <v>0</v>
      </c>
    </row>
    <row r="37" spans="1:47" x14ac:dyDescent="0.3">
      <c r="A37">
        <f>Proiecte_finalizare!A37</f>
        <v>36</v>
      </c>
      <c r="B37" t="str">
        <f>Proiecte_finalizare!B37</f>
        <v>ION V. LAURA-ELENA</v>
      </c>
      <c r="C37" s="6">
        <f>IF(Proiecte_finalizare!F37=Cotutela!$C$1,0.5,0)</f>
        <v>0</v>
      </c>
      <c r="D37" s="6">
        <f>IF(Proiecte_finalizare!F37=Cotutela!$D$1,0.5,0)</f>
        <v>0</v>
      </c>
      <c r="E37" s="6">
        <f>IF(Proiecte_finalizare!F37=Cotutela!$E$1,0.5,0)</f>
        <v>0</v>
      </c>
      <c r="F37" s="6">
        <f>IF(Proiecte_finalizare!F37=Cotutela!$F$1,0.5,0)</f>
        <v>0</v>
      </c>
      <c r="G37" s="6">
        <f>IF(Proiecte_finalizare!F37=Cotutela!$G$1,0.5,0)</f>
        <v>0</v>
      </c>
      <c r="H37" s="6">
        <f>IF(Proiecte_finalizare!F37=Cotutela!$H$1,0.5,0)</f>
        <v>0</v>
      </c>
      <c r="I37" s="6">
        <f>IF(Proiecte_finalizare!F37=Cotutela!$I$1,0.5,0)</f>
        <v>0</v>
      </c>
      <c r="J37" s="6">
        <f>IF(Proiecte_finalizare!F37=Cotutela!$J$1,0.5,0)</f>
        <v>0</v>
      </c>
      <c r="K37" s="6">
        <f>IF(Proiecte_finalizare!F37=Cotutela!$K$1,0.5,0)</f>
        <v>0</v>
      </c>
      <c r="L37" s="6">
        <f>IF(Proiecte_finalizare!F37=Cotutela!$L$1,0.5,0)</f>
        <v>0</v>
      </c>
      <c r="M37" s="6">
        <f>IF(Proiecte_finalizare!F37=Cotutela!$M$1,0.5,0)</f>
        <v>0</v>
      </c>
      <c r="N37" s="6">
        <f>IF(Proiecte_finalizare!F37=Cotutela!$N$1,0.5,0)</f>
        <v>0</v>
      </c>
      <c r="O37" s="6">
        <f>IF(Proiecte_finalizare!F37=Cotutela!$O$1,0.5,0)</f>
        <v>0</v>
      </c>
      <c r="P37" s="6">
        <f>IF(Proiecte_finalizare!F37=Cotutela!$P$1,0.5,0)</f>
        <v>0</v>
      </c>
      <c r="Q37" s="6">
        <f>IF(Proiecte_finalizare!F37=Cotutela!$Q$1,0.5,0)</f>
        <v>0</v>
      </c>
      <c r="R37" s="6">
        <f>IF(Proiecte_finalizare!F37=Cotutela!$R$1,0.5,0)</f>
        <v>0</v>
      </c>
      <c r="S37" s="6">
        <f>IF(Proiecte_finalizare!F37=Cotutela!$S$1,0.5,0)</f>
        <v>0</v>
      </c>
      <c r="T37" s="6">
        <f>IF(Proiecte_finalizare!F37=Cotutela!$T$1,0.5,0)</f>
        <v>0</v>
      </c>
      <c r="U37" s="6">
        <f>IF(Proiecte_finalizare!F37=Cotutela!$U$1,0.5,0)</f>
        <v>0</v>
      </c>
      <c r="V37" s="6">
        <f>IF(Proiecte_finalizare!F37=Cotutela!$V$1,0.5,0)</f>
        <v>0</v>
      </c>
      <c r="W37" s="6">
        <f>IF(Proiecte_finalizare!F37=Cotutela!$W$1,0.5,0)</f>
        <v>0</v>
      </c>
      <c r="X37" s="6">
        <f>IF(Proiecte_finalizare!F37=Cotutela!$X$1,0.5,0)</f>
        <v>0</v>
      </c>
      <c r="Y37" s="6">
        <f>IF(Proiecte_finalizare!F37=Cotutela!$Y$1,0.5,0)</f>
        <v>0</v>
      </c>
      <c r="Z37" s="6">
        <f>IF(Proiecte_finalizare!F37=Cotutela!$Z$1,0.5,0)</f>
        <v>0</v>
      </c>
      <c r="AA37" s="6">
        <f>IF(Proiecte_finalizare!F37=Cotutela!$AA$1,0.5,0)</f>
        <v>0</v>
      </c>
      <c r="AB37" s="6">
        <f>IF(Proiecte_finalizare!F37=Cotutela!$AB$1,0.5,0)</f>
        <v>0</v>
      </c>
      <c r="AC37" s="6">
        <f>IF(Proiecte_finalizare!F37=Cotutela!$AC$1,0.5,0)</f>
        <v>0</v>
      </c>
      <c r="AD37" s="6">
        <f>IF(Proiecte_finalizare!F37=Cotutela!$AD$1,0.5,0)</f>
        <v>0</v>
      </c>
      <c r="AS37" s="6">
        <f>IF(Proiecte_finalizare!F37&lt;&gt;"",0.5-AT37,0)</f>
        <v>0</v>
      </c>
      <c r="AT37" s="6">
        <f t="shared" si="0"/>
        <v>0</v>
      </c>
      <c r="AU37" s="6">
        <f t="shared" si="1"/>
        <v>0</v>
      </c>
    </row>
    <row r="38" spans="1:47" x14ac:dyDescent="0.3">
      <c r="A38">
        <f>Proiecte_finalizare!A38</f>
        <v>37</v>
      </c>
      <c r="B38" t="str">
        <f>Proiecte_finalizare!B38</f>
        <v>IONEL M. NICOLAE</v>
      </c>
      <c r="C38" s="6">
        <f>IF(Proiecte_finalizare!F38=Cotutela!$C$1,0.5,0)</f>
        <v>0</v>
      </c>
      <c r="D38" s="6">
        <f>IF(Proiecte_finalizare!F38=Cotutela!$D$1,0.5,0)</f>
        <v>0</v>
      </c>
      <c r="E38" s="6">
        <f>IF(Proiecte_finalizare!F38=Cotutela!$E$1,0.5,0)</f>
        <v>0</v>
      </c>
      <c r="F38" s="6">
        <f>IF(Proiecte_finalizare!F38=Cotutela!$F$1,0.5,0)</f>
        <v>0</v>
      </c>
      <c r="G38" s="6">
        <f>IF(Proiecte_finalizare!F38=Cotutela!$G$1,0.5,0)</f>
        <v>0</v>
      </c>
      <c r="H38" s="6">
        <f>IF(Proiecte_finalizare!F38=Cotutela!$H$1,0.5,0)</f>
        <v>0</v>
      </c>
      <c r="I38" s="6">
        <f>IF(Proiecte_finalizare!F38=Cotutela!$I$1,0.5,0)</f>
        <v>0</v>
      </c>
      <c r="J38" s="6">
        <f>IF(Proiecte_finalizare!F38=Cotutela!$J$1,0.5,0)</f>
        <v>0</v>
      </c>
      <c r="K38" s="6">
        <f>IF(Proiecte_finalizare!F38=Cotutela!$K$1,0.5,0)</f>
        <v>0</v>
      </c>
      <c r="L38" s="6">
        <f>IF(Proiecte_finalizare!F38=Cotutela!$L$1,0.5,0)</f>
        <v>0</v>
      </c>
      <c r="M38" s="6">
        <f>IF(Proiecte_finalizare!F38=Cotutela!$M$1,0.5,0)</f>
        <v>0</v>
      </c>
      <c r="N38" s="6">
        <f>IF(Proiecte_finalizare!F38=Cotutela!$N$1,0.5,0)</f>
        <v>0</v>
      </c>
      <c r="O38" s="6">
        <f>IF(Proiecte_finalizare!F38=Cotutela!$O$1,0.5,0)</f>
        <v>0</v>
      </c>
      <c r="P38" s="6">
        <f>IF(Proiecte_finalizare!F38=Cotutela!$P$1,0.5,0)</f>
        <v>0</v>
      </c>
      <c r="Q38" s="6">
        <f>IF(Proiecte_finalizare!F38=Cotutela!$Q$1,0.5,0)</f>
        <v>0</v>
      </c>
      <c r="R38" s="6">
        <f>IF(Proiecte_finalizare!F38=Cotutela!$R$1,0.5,0)</f>
        <v>0</v>
      </c>
      <c r="S38" s="6">
        <f>IF(Proiecte_finalizare!F38=Cotutela!$S$1,0.5,0)</f>
        <v>0</v>
      </c>
      <c r="T38" s="6">
        <f>IF(Proiecte_finalizare!F38=Cotutela!$T$1,0.5,0)</f>
        <v>0</v>
      </c>
      <c r="U38" s="6">
        <f>IF(Proiecte_finalizare!F38=Cotutela!$U$1,0.5,0)</f>
        <v>0</v>
      </c>
      <c r="V38" s="6">
        <f>IF(Proiecte_finalizare!F38=Cotutela!$V$1,0.5,0)</f>
        <v>0</v>
      </c>
      <c r="W38" s="6">
        <f>IF(Proiecte_finalizare!F38=Cotutela!$W$1,0.5,0)</f>
        <v>0</v>
      </c>
      <c r="X38" s="6">
        <f>IF(Proiecte_finalizare!F38=Cotutela!$X$1,0.5,0)</f>
        <v>0</v>
      </c>
      <c r="Y38" s="6">
        <f>IF(Proiecte_finalizare!F38=Cotutela!$Y$1,0.5,0)</f>
        <v>0</v>
      </c>
      <c r="Z38" s="6">
        <f>IF(Proiecte_finalizare!F38=Cotutela!$Z$1,0.5,0)</f>
        <v>0</v>
      </c>
      <c r="AA38" s="6">
        <f>IF(Proiecte_finalizare!F38=Cotutela!$AA$1,0.5,0)</f>
        <v>0</v>
      </c>
      <c r="AB38" s="6">
        <f>IF(Proiecte_finalizare!F38=Cotutela!$AB$1,0.5,0)</f>
        <v>0</v>
      </c>
      <c r="AC38" s="6">
        <f>IF(Proiecte_finalizare!F38=Cotutela!$AC$1,0.5,0)</f>
        <v>0</v>
      </c>
      <c r="AD38" s="6">
        <f>IF(Proiecte_finalizare!F38=Cotutela!$AD$1,0.5,0)</f>
        <v>0</v>
      </c>
      <c r="AS38" s="6">
        <f>IF(Proiecte_finalizare!F38&lt;&gt;"",0.5-AT38,0)</f>
        <v>0</v>
      </c>
      <c r="AT38" s="6">
        <f t="shared" si="0"/>
        <v>0</v>
      </c>
      <c r="AU38" s="6">
        <f t="shared" si="1"/>
        <v>0</v>
      </c>
    </row>
    <row r="39" spans="1:47" x14ac:dyDescent="0.3">
      <c r="A39">
        <f>Proiecte_finalizare!A39</f>
        <v>38</v>
      </c>
      <c r="B39" t="str">
        <f>Proiecte_finalizare!B39</f>
        <v>IONICĂ G. ȘTEFAN-FLORIAN</v>
      </c>
      <c r="C39" s="6">
        <f>IF(Proiecte_finalizare!F39=Cotutela!$C$1,0.5,0)</f>
        <v>0</v>
      </c>
      <c r="D39" s="6">
        <f>IF(Proiecte_finalizare!F39=Cotutela!$D$1,0.5,0)</f>
        <v>0</v>
      </c>
      <c r="E39" s="6">
        <f>IF(Proiecte_finalizare!F39=Cotutela!$E$1,0.5,0)</f>
        <v>0</v>
      </c>
      <c r="F39" s="6">
        <f>IF(Proiecte_finalizare!F39=Cotutela!$F$1,0.5,0)</f>
        <v>0</v>
      </c>
      <c r="G39" s="6">
        <f>IF(Proiecte_finalizare!F39=Cotutela!$G$1,0.5,0)</f>
        <v>0</v>
      </c>
      <c r="H39" s="6">
        <f>IF(Proiecte_finalizare!F39=Cotutela!$H$1,0.5,0)</f>
        <v>0</v>
      </c>
      <c r="I39" s="6">
        <f>IF(Proiecte_finalizare!F39=Cotutela!$I$1,0.5,0)</f>
        <v>0</v>
      </c>
      <c r="J39" s="6">
        <f>IF(Proiecte_finalizare!F39=Cotutela!$J$1,0.5,0)</f>
        <v>0</v>
      </c>
      <c r="K39" s="6">
        <f>IF(Proiecte_finalizare!F39=Cotutela!$K$1,0.5,0)</f>
        <v>0</v>
      </c>
      <c r="L39" s="6">
        <f>IF(Proiecte_finalizare!F39=Cotutela!$L$1,0.5,0)</f>
        <v>0</v>
      </c>
      <c r="M39" s="6">
        <f>IF(Proiecte_finalizare!F39=Cotutela!$M$1,0.5,0)</f>
        <v>0</v>
      </c>
      <c r="N39" s="6">
        <f>IF(Proiecte_finalizare!F39=Cotutela!$N$1,0.5,0)</f>
        <v>0</v>
      </c>
      <c r="O39" s="6">
        <f>IF(Proiecte_finalizare!F39=Cotutela!$O$1,0.5,0)</f>
        <v>0</v>
      </c>
      <c r="P39" s="6">
        <f>IF(Proiecte_finalizare!F39=Cotutela!$P$1,0.5,0)</f>
        <v>0</v>
      </c>
      <c r="Q39" s="6">
        <f>IF(Proiecte_finalizare!F39=Cotutela!$Q$1,0.5,0)</f>
        <v>0</v>
      </c>
      <c r="R39" s="6">
        <f>IF(Proiecte_finalizare!F39=Cotutela!$R$1,0.5,0)</f>
        <v>0</v>
      </c>
      <c r="S39" s="6">
        <f>IF(Proiecte_finalizare!F39=Cotutela!$S$1,0.5,0)</f>
        <v>0</v>
      </c>
      <c r="T39" s="6">
        <f>IF(Proiecte_finalizare!F39=Cotutela!$T$1,0.5,0)</f>
        <v>0</v>
      </c>
      <c r="U39" s="6">
        <f>IF(Proiecte_finalizare!F39=Cotutela!$U$1,0.5,0)</f>
        <v>0</v>
      </c>
      <c r="V39" s="6">
        <f>IF(Proiecte_finalizare!F39=Cotutela!$V$1,0.5,0)</f>
        <v>0</v>
      </c>
      <c r="W39" s="6">
        <f>IF(Proiecte_finalizare!F39=Cotutela!$W$1,0.5,0)</f>
        <v>0</v>
      </c>
      <c r="X39" s="6">
        <f>IF(Proiecte_finalizare!F39=Cotutela!$X$1,0.5,0)</f>
        <v>0</v>
      </c>
      <c r="Y39" s="6">
        <f>IF(Proiecte_finalizare!F39=Cotutela!$Y$1,0.5,0)</f>
        <v>0</v>
      </c>
      <c r="Z39" s="6">
        <f>IF(Proiecte_finalizare!F39=Cotutela!$Z$1,0.5,0)</f>
        <v>0</v>
      </c>
      <c r="AA39" s="6">
        <f>IF(Proiecte_finalizare!F39=Cotutela!$AA$1,0.5,0)</f>
        <v>0</v>
      </c>
      <c r="AB39" s="6">
        <f>IF(Proiecte_finalizare!F39=Cotutela!$AB$1,0.5,0)</f>
        <v>0</v>
      </c>
      <c r="AC39" s="6">
        <f>IF(Proiecte_finalizare!F39=Cotutela!$AC$1,0.5,0)</f>
        <v>0</v>
      </c>
      <c r="AD39" s="6">
        <f>IF(Proiecte_finalizare!F39=Cotutela!$AD$1,0.5,0)</f>
        <v>0</v>
      </c>
      <c r="AS39" s="6">
        <f>IF(Proiecte_finalizare!F39&lt;&gt;"",0.5-AT39,0)</f>
        <v>0</v>
      </c>
      <c r="AT39" s="6">
        <f t="shared" si="0"/>
        <v>0</v>
      </c>
      <c r="AU39" s="6">
        <f t="shared" si="1"/>
        <v>0</v>
      </c>
    </row>
    <row r="40" spans="1:47" x14ac:dyDescent="0.3">
      <c r="A40">
        <f>Proiecte_finalizare!A40</f>
        <v>39</v>
      </c>
      <c r="B40" t="str">
        <f>Proiecte_finalizare!B40</f>
        <v>IORDAN M. IOAN-GABRIEL</v>
      </c>
      <c r="C40" s="6">
        <f>IF(Proiecte_finalizare!F40=Cotutela!$C$1,0.5,0)</f>
        <v>0</v>
      </c>
      <c r="D40" s="6">
        <f>IF(Proiecte_finalizare!F40=Cotutela!$D$1,0.5,0)</f>
        <v>0</v>
      </c>
      <c r="E40" s="6">
        <f>IF(Proiecte_finalizare!F40=Cotutela!$E$1,0.5,0)</f>
        <v>0</v>
      </c>
      <c r="F40" s="6">
        <f>IF(Proiecte_finalizare!F40=Cotutela!$F$1,0.5,0)</f>
        <v>0</v>
      </c>
      <c r="G40" s="6">
        <f>IF(Proiecte_finalizare!F40=Cotutela!$G$1,0.5,0)</f>
        <v>0</v>
      </c>
      <c r="H40" s="6">
        <f>IF(Proiecte_finalizare!F40=Cotutela!$H$1,0.5,0)</f>
        <v>0</v>
      </c>
      <c r="I40" s="6">
        <f>IF(Proiecte_finalizare!F40=Cotutela!$I$1,0.5,0)</f>
        <v>0</v>
      </c>
      <c r="J40" s="6">
        <f>IF(Proiecte_finalizare!F40=Cotutela!$J$1,0.5,0)</f>
        <v>0</v>
      </c>
      <c r="K40" s="6">
        <f>IF(Proiecte_finalizare!F40=Cotutela!$K$1,0.5,0)</f>
        <v>0</v>
      </c>
      <c r="L40" s="6">
        <f>IF(Proiecte_finalizare!F40=Cotutela!$L$1,0.5,0)</f>
        <v>0</v>
      </c>
      <c r="M40" s="6">
        <f>IF(Proiecte_finalizare!F40=Cotutela!$M$1,0.5,0)</f>
        <v>0</v>
      </c>
      <c r="N40" s="6">
        <f>IF(Proiecte_finalizare!F40=Cotutela!$N$1,0.5,0)</f>
        <v>0</v>
      </c>
      <c r="O40" s="6">
        <f>IF(Proiecte_finalizare!F40=Cotutela!$O$1,0.5,0)</f>
        <v>0</v>
      </c>
      <c r="P40" s="6">
        <f>IF(Proiecte_finalizare!F40=Cotutela!$P$1,0.5,0)</f>
        <v>0</v>
      </c>
      <c r="Q40" s="6">
        <f>IF(Proiecte_finalizare!F40=Cotutela!$Q$1,0.5,0)</f>
        <v>0</v>
      </c>
      <c r="R40" s="6">
        <f>IF(Proiecte_finalizare!F40=Cotutela!$R$1,0.5,0)</f>
        <v>0</v>
      </c>
      <c r="S40" s="6">
        <f>IF(Proiecte_finalizare!F40=Cotutela!$S$1,0.5,0)</f>
        <v>0</v>
      </c>
      <c r="T40" s="6">
        <f>IF(Proiecte_finalizare!F40=Cotutela!$T$1,0.5,0)</f>
        <v>0</v>
      </c>
      <c r="U40" s="6">
        <f>IF(Proiecte_finalizare!F40=Cotutela!$U$1,0.5,0)</f>
        <v>0</v>
      </c>
      <c r="V40" s="6">
        <f>IF(Proiecte_finalizare!F40=Cotutela!$V$1,0.5,0)</f>
        <v>0</v>
      </c>
      <c r="W40" s="6">
        <f>IF(Proiecte_finalizare!F40=Cotutela!$W$1,0.5,0)</f>
        <v>0</v>
      </c>
      <c r="X40" s="6">
        <f>IF(Proiecte_finalizare!F40=Cotutela!$X$1,0.5,0)</f>
        <v>0</v>
      </c>
      <c r="Y40" s="6">
        <f>IF(Proiecte_finalizare!F40=Cotutela!$Y$1,0.5,0)</f>
        <v>0</v>
      </c>
      <c r="Z40" s="6">
        <f>IF(Proiecte_finalizare!F40=Cotutela!$Z$1,0.5,0)</f>
        <v>0</v>
      </c>
      <c r="AA40" s="6">
        <f>IF(Proiecte_finalizare!F40=Cotutela!$AA$1,0.5,0)</f>
        <v>0</v>
      </c>
      <c r="AB40" s="6">
        <f>IF(Proiecte_finalizare!F40=Cotutela!$AB$1,0.5,0)</f>
        <v>0</v>
      </c>
      <c r="AC40" s="6">
        <f>IF(Proiecte_finalizare!F40=Cotutela!$AC$1,0.5,0)</f>
        <v>0</v>
      </c>
      <c r="AD40" s="6">
        <f>IF(Proiecte_finalizare!F40=Cotutela!$AD$1,0.5,0)</f>
        <v>0</v>
      </c>
      <c r="AS40" s="6">
        <f>IF(Proiecte_finalizare!F40&lt;&gt;"",0.5-AT40,0)</f>
        <v>0</v>
      </c>
      <c r="AT40" s="6">
        <f t="shared" si="0"/>
        <v>0</v>
      </c>
      <c r="AU40" s="6">
        <f t="shared" si="1"/>
        <v>0</v>
      </c>
    </row>
    <row r="41" spans="1:47" x14ac:dyDescent="0.3">
      <c r="A41">
        <f>Proiecte_finalizare!A41</f>
        <v>40</v>
      </c>
      <c r="B41" t="str">
        <f>Proiecte_finalizare!B41</f>
        <v>IORGA V. MIHAI-LIVIU</v>
      </c>
      <c r="C41" s="6">
        <f>IF(Proiecte_finalizare!F41=Cotutela!$C$1,0.5,0)</f>
        <v>0</v>
      </c>
      <c r="D41" s="6">
        <f>IF(Proiecte_finalizare!F41=Cotutela!$D$1,0.5,0)</f>
        <v>0</v>
      </c>
      <c r="E41" s="6">
        <f>IF(Proiecte_finalizare!F41=Cotutela!$E$1,0.5,0)</f>
        <v>0</v>
      </c>
      <c r="F41" s="6">
        <f>IF(Proiecte_finalizare!F41=Cotutela!$F$1,0.5,0)</f>
        <v>0</v>
      </c>
      <c r="G41" s="6">
        <f>IF(Proiecte_finalizare!F41=Cotutela!$G$1,0.5,0)</f>
        <v>0</v>
      </c>
      <c r="H41" s="6">
        <f>IF(Proiecte_finalizare!F41=Cotutela!$H$1,0.5,0)</f>
        <v>0</v>
      </c>
      <c r="I41" s="6">
        <f>IF(Proiecte_finalizare!F41=Cotutela!$I$1,0.5,0)</f>
        <v>0</v>
      </c>
      <c r="J41" s="6">
        <f>IF(Proiecte_finalizare!F41=Cotutela!$J$1,0.5,0)</f>
        <v>0</v>
      </c>
      <c r="K41" s="6">
        <f>IF(Proiecte_finalizare!F41=Cotutela!$K$1,0.5,0)</f>
        <v>0</v>
      </c>
      <c r="L41" s="6">
        <f>IF(Proiecte_finalizare!F41=Cotutela!$L$1,0.5,0)</f>
        <v>0</v>
      </c>
      <c r="M41" s="6">
        <f>IF(Proiecte_finalizare!F41=Cotutela!$M$1,0.5,0)</f>
        <v>0</v>
      </c>
      <c r="N41" s="6">
        <f>IF(Proiecte_finalizare!F41=Cotutela!$N$1,0.5,0)</f>
        <v>0</v>
      </c>
      <c r="O41" s="6">
        <f>IF(Proiecte_finalizare!F41=Cotutela!$O$1,0.5,0)</f>
        <v>0</v>
      </c>
      <c r="P41" s="6">
        <f>IF(Proiecte_finalizare!F41=Cotutela!$P$1,0.5,0)</f>
        <v>0</v>
      </c>
      <c r="Q41" s="6">
        <f>IF(Proiecte_finalizare!F41=Cotutela!$Q$1,0.5,0)</f>
        <v>0</v>
      </c>
      <c r="R41" s="6">
        <f>IF(Proiecte_finalizare!F41=Cotutela!$R$1,0.5,0)</f>
        <v>0</v>
      </c>
      <c r="S41" s="6">
        <f>IF(Proiecte_finalizare!F41=Cotutela!$S$1,0.5,0)</f>
        <v>0</v>
      </c>
      <c r="T41" s="6">
        <f>IF(Proiecte_finalizare!F41=Cotutela!$T$1,0.5,0)</f>
        <v>0</v>
      </c>
      <c r="U41" s="6">
        <f>IF(Proiecte_finalizare!F41=Cotutela!$U$1,0.5,0)</f>
        <v>0</v>
      </c>
      <c r="V41" s="6">
        <f>IF(Proiecte_finalizare!F41=Cotutela!$V$1,0.5,0)</f>
        <v>0</v>
      </c>
      <c r="W41" s="6">
        <f>IF(Proiecte_finalizare!F41=Cotutela!$W$1,0.5,0)</f>
        <v>0</v>
      </c>
      <c r="X41" s="6">
        <f>IF(Proiecte_finalizare!F41=Cotutela!$X$1,0.5,0)</f>
        <v>0</v>
      </c>
      <c r="Y41" s="6">
        <f>IF(Proiecte_finalizare!F41=Cotutela!$Y$1,0.5,0)</f>
        <v>0</v>
      </c>
      <c r="Z41" s="6">
        <f>IF(Proiecte_finalizare!F41=Cotutela!$Z$1,0.5,0)</f>
        <v>0</v>
      </c>
      <c r="AA41" s="6">
        <f>IF(Proiecte_finalizare!F41=Cotutela!$AA$1,0.5,0)</f>
        <v>0</v>
      </c>
      <c r="AB41" s="6">
        <f>IF(Proiecte_finalizare!F41=Cotutela!$AB$1,0.5,0)</f>
        <v>0</v>
      </c>
      <c r="AC41" s="6">
        <f>IF(Proiecte_finalizare!F41=Cotutela!$AC$1,0.5,0)</f>
        <v>0</v>
      </c>
      <c r="AD41" s="6">
        <f>IF(Proiecte_finalizare!F41=Cotutela!$AD$1,0.5,0)</f>
        <v>0</v>
      </c>
      <c r="AS41" s="6">
        <f>IF(Proiecte_finalizare!F41&lt;&gt;"",0.5-AT41,0)</f>
        <v>0</v>
      </c>
      <c r="AT41" s="6">
        <f t="shared" si="0"/>
        <v>0</v>
      </c>
      <c r="AU41" s="6">
        <f t="shared" si="1"/>
        <v>0</v>
      </c>
    </row>
    <row r="42" spans="1:47" x14ac:dyDescent="0.3">
      <c r="A42">
        <f>Proiecte_finalizare!A42</f>
        <v>41</v>
      </c>
      <c r="B42" t="str">
        <f>Proiecte_finalizare!B42</f>
        <v>LISARU C.-I. DARIA-ȘTEFANIA</v>
      </c>
      <c r="C42" s="6">
        <f>IF(Proiecte_finalizare!F42=Cotutela!$C$1,0.5,0)</f>
        <v>0</v>
      </c>
      <c r="D42" s="6">
        <f>IF(Proiecte_finalizare!F42=Cotutela!$D$1,0.5,0)</f>
        <v>0</v>
      </c>
      <c r="E42" s="6">
        <f>IF(Proiecte_finalizare!F42=Cotutela!$E$1,0.5,0)</f>
        <v>0</v>
      </c>
      <c r="F42" s="6">
        <f>IF(Proiecte_finalizare!F42=Cotutela!$F$1,0.5,0)</f>
        <v>0</v>
      </c>
      <c r="G42" s="6">
        <f>IF(Proiecte_finalizare!F42=Cotutela!$G$1,0.5,0)</f>
        <v>0</v>
      </c>
      <c r="H42" s="6">
        <f>IF(Proiecte_finalizare!F42=Cotutela!$H$1,0.5,0)</f>
        <v>0</v>
      </c>
      <c r="I42" s="6">
        <f>IF(Proiecte_finalizare!F42=Cotutela!$I$1,0.5,0)</f>
        <v>0</v>
      </c>
      <c r="J42" s="6">
        <f>IF(Proiecte_finalizare!F42=Cotutela!$J$1,0.5,0)</f>
        <v>0</v>
      </c>
      <c r="K42" s="6">
        <f>IF(Proiecte_finalizare!F42=Cotutela!$K$1,0.5,0)</f>
        <v>0</v>
      </c>
      <c r="L42" s="6">
        <f>IF(Proiecte_finalizare!F42=Cotutela!$L$1,0.5,0)</f>
        <v>0</v>
      </c>
      <c r="M42" s="6">
        <f>IF(Proiecte_finalizare!F42=Cotutela!$M$1,0.5,0)</f>
        <v>0</v>
      </c>
      <c r="N42" s="6">
        <f>IF(Proiecte_finalizare!F42=Cotutela!$N$1,0.5,0)</f>
        <v>0</v>
      </c>
      <c r="O42" s="6">
        <f>IF(Proiecte_finalizare!F42=Cotutela!$O$1,0.5,0)</f>
        <v>0</v>
      </c>
      <c r="P42" s="6">
        <f>IF(Proiecte_finalizare!F42=Cotutela!$P$1,0.5,0)</f>
        <v>0</v>
      </c>
      <c r="Q42" s="6">
        <f>IF(Proiecte_finalizare!F42=Cotutela!$Q$1,0.5,0)</f>
        <v>0</v>
      </c>
      <c r="R42" s="6">
        <f>IF(Proiecte_finalizare!F42=Cotutela!$R$1,0.5,0)</f>
        <v>0</v>
      </c>
      <c r="S42" s="6">
        <f>IF(Proiecte_finalizare!F42=Cotutela!$S$1,0.5,0)</f>
        <v>0</v>
      </c>
      <c r="T42" s="6">
        <f>IF(Proiecte_finalizare!F42=Cotutela!$T$1,0.5,0)</f>
        <v>0</v>
      </c>
      <c r="U42" s="6">
        <f>IF(Proiecte_finalizare!F42=Cotutela!$U$1,0.5,0)</f>
        <v>0</v>
      </c>
      <c r="V42" s="6">
        <f>IF(Proiecte_finalizare!F42=Cotutela!$V$1,0.5,0)</f>
        <v>0</v>
      </c>
      <c r="W42" s="6">
        <f>IF(Proiecte_finalizare!F42=Cotutela!$W$1,0.5,0)</f>
        <v>0</v>
      </c>
      <c r="X42" s="6">
        <f>IF(Proiecte_finalizare!F42=Cotutela!$X$1,0.5,0)</f>
        <v>0</v>
      </c>
      <c r="Y42" s="6">
        <f>IF(Proiecte_finalizare!F42=Cotutela!$Y$1,0.5,0)</f>
        <v>0</v>
      </c>
      <c r="Z42" s="6">
        <f>IF(Proiecte_finalizare!F42=Cotutela!$Z$1,0.5,0)</f>
        <v>0</v>
      </c>
      <c r="AA42" s="6">
        <f>IF(Proiecte_finalizare!F42=Cotutela!$AA$1,0.5,0)</f>
        <v>0</v>
      </c>
      <c r="AB42" s="6">
        <f>IF(Proiecte_finalizare!F42=Cotutela!$AB$1,0.5,0)</f>
        <v>0</v>
      </c>
      <c r="AC42" s="6">
        <f>IF(Proiecte_finalizare!F42=Cotutela!$AC$1,0.5,0)</f>
        <v>0</v>
      </c>
      <c r="AD42" s="6">
        <f>IF(Proiecte_finalizare!F42=Cotutela!$AD$1,0.5,0)</f>
        <v>0</v>
      </c>
      <c r="AS42" s="6">
        <f>IF(Proiecte_finalizare!F42&lt;&gt;"",0.5-AT42,0)</f>
        <v>0</v>
      </c>
      <c r="AT42" s="6">
        <f t="shared" si="0"/>
        <v>0</v>
      </c>
      <c r="AU42" s="6">
        <f t="shared" si="1"/>
        <v>0</v>
      </c>
    </row>
    <row r="43" spans="1:47" x14ac:dyDescent="0.3">
      <c r="A43">
        <f>Proiecte_finalizare!A43</f>
        <v>42</v>
      </c>
      <c r="B43" t="str">
        <f>Proiecte_finalizare!B43</f>
        <v>LUCA F. IOAN-ALEXANDRU</v>
      </c>
      <c r="C43" s="6">
        <f>IF(Proiecte_finalizare!F43=Cotutela!$C$1,0.5,0)</f>
        <v>0</v>
      </c>
      <c r="D43" s="6">
        <f>IF(Proiecte_finalizare!F43=Cotutela!$D$1,0.5,0)</f>
        <v>0</v>
      </c>
      <c r="E43" s="6">
        <f>IF(Proiecte_finalizare!F43=Cotutela!$E$1,0.5,0)</f>
        <v>0</v>
      </c>
      <c r="F43" s="6">
        <f>IF(Proiecte_finalizare!F43=Cotutela!$F$1,0.5,0)</f>
        <v>0</v>
      </c>
      <c r="G43" s="6">
        <f>IF(Proiecte_finalizare!F43=Cotutela!$G$1,0.5,0)</f>
        <v>0</v>
      </c>
      <c r="H43" s="6">
        <f>IF(Proiecte_finalizare!F43=Cotutela!$H$1,0.5,0)</f>
        <v>0</v>
      </c>
      <c r="I43" s="6">
        <f>IF(Proiecte_finalizare!F43=Cotutela!$I$1,0.5,0)</f>
        <v>0</v>
      </c>
      <c r="J43" s="6">
        <f>IF(Proiecte_finalizare!F43=Cotutela!$J$1,0.5,0)</f>
        <v>0</v>
      </c>
      <c r="K43" s="6">
        <f>IF(Proiecte_finalizare!F43=Cotutela!$K$1,0.5,0)</f>
        <v>0</v>
      </c>
      <c r="L43" s="6">
        <f>IF(Proiecte_finalizare!F43=Cotutela!$L$1,0.5,0)</f>
        <v>0</v>
      </c>
      <c r="M43" s="6">
        <f>IF(Proiecte_finalizare!F43=Cotutela!$M$1,0.5,0)</f>
        <v>0</v>
      </c>
      <c r="N43" s="6">
        <f>IF(Proiecte_finalizare!F43=Cotutela!$N$1,0.5,0)</f>
        <v>0</v>
      </c>
      <c r="O43" s="6">
        <f>IF(Proiecte_finalizare!F43=Cotutela!$O$1,0.5,0)</f>
        <v>0</v>
      </c>
      <c r="P43" s="6">
        <f>IF(Proiecte_finalizare!F43=Cotutela!$P$1,0.5,0)</f>
        <v>0</v>
      </c>
      <c r="Q43" s="6">
        <f>IF(Proiecte_finalizare!F43=Cotutela!$Q$1,0.5,0)</f>
        <v>0</v>
      </c>
      <c r="R43" s="6">
        <f>IF(Proiecte_finalizare!F43=Cotutela!$R$1,0.5,0)</f>
        <v>0</v>
      </c>
      <c r="S43" s="6">
        <f>IF(Proiecte_finalizare!F43=Cotutela!$S$1,0.5,0)</f>
        <v>0</v>
      </c>
      <c r="T43" s="6">
        <f>IF(Proiecte_finalizare!F43=Cotutela!$T$1,0.5,0)</f>
        <v>0</v>
      </c>
      <c r="U43" s="6">
        <f>IF(Proiecte_finalizare!F43=Cotutela!$U$1,0.5,0)</f>
        <v>0</v>
      </c>
      <c r="V43" s="6">
        <f>IF(Proiecte_finalizare!F43=Cotutela!$V$1,0.5,0)</f>
        <v>0</v>
      </c>
      <c r="W43" s="6">
        <f>IF(Proiecte_finalizare!F43=Cotutela!$W$1,0.5,0)</f>
        <v>0</v>
      </c>
      <c r="X43" s="6">
        <f>IF(Proiecte_finalizare!F43=Cotutela!$X$1,0.5,0)</f>
        <v>0</v>
      </c>
      <c r="Y43" s="6">
        <f>IF(Proiecte_finalizare!F43=Cotutela!$Y$1,0.5,0)</f>
        <v>0</v>
      </c>
      <c r="Z43" s="6">
        <f>IF(Proiecte_finalizare!F43=Cotutela!$Z$1,0.5,0)</f>
        <v>0</v>
      </c>
      <c r="AA43" s="6">
        <f>IF(Proiecte_finalizare!F43=Cotutela!$AA$1,0.5,0)</f>
        <v>0</v>
      </c>
      <c r="AB43" s="6">
        <f>IF(Proiecte_finalizare!F43=Cotutela!$AB$1,0.5,0)</f>
        <v>0</v>
      </c>
      <c r="AC43" s="6">
        <f>IF(Proiecte_finalizare!F43=Cotutela!$AC$1,0.5,0)</f>
        <v>0</v>
      </c>
      <c r="AD43" s="6">
        <f>IF(Proiecte_finalizare!F43=Cotutela!$AD$1,0.5,0)</f>
        <v>0</v>
      </c>
      <c r="AS43" s="6">
        <f>IF(Proiecte_finalizare!F43&lt;&gt;"",0.5-AT43,0)</f>
        <v>0</v>
      </c>
      <c r="AT43" s="6">
        <f t="shared" si="0"/>
        <v>0</v>
      </c>
      <c r="AU43" s="6">
        <f t="shared" si="1"/>
        <v>0</v>
      </c>
    </row>
    <row r="44" spans="1:47" x14ac:dyDescent="0.3">
      <c r="A44">
        <f>Proiecte_finalizare!A44</f>
        <v>43</v>
      </c>
      <c r="B44" t="str">
        <f>Proiecte_finalizare!B44</f>
        <v>LUȚĂ P. ELIZA-ANDREEA</v>
      </c>
      <c r="C44" s="6">
        <f>IF(Proiecte_finalizare!F44=Cotutela!$C$1,0.5,0)</f>
        <v>0</v>
      </c>
      <c r="D44" s="6">
        <f>IF(Proiecte_finalizare!F44=Cotutela!$D$1,0.5,0)</f>
        <v>0</v>
      </c>
      <c r="E44" s="6">
        <f>IF(Proiecte_finalizare!F44=Cotutela!$E$1,0.5,0)</f>
        <v>0</v>
      </c>
      <c r="F44" s="6">
        <f>IF(Proiecte_finalizare!F44=Cotutela!$F$1,0.5,0)</f>
        <v>0</v>
      </c>
      <c r="G44" s="6">
        <f>IF(Proiecte_finalizare!F44=Cotutela!$G$1,0.5,0)</f>
        <v>0</v>
      </c>
      <c r="H44" s="6">
        <f>IF(Proiecte_finalizare!F44=Cotutela!$H$1,0.5,0)</f>
        <v>0</v>
      </c>
      <c r="I44" s="6">
        <f>IF(Proiecte_finalizare!F44=Cotutela!$I$1,0.5,0)</f>
        <v>0</v>
      </c>
      <c r="J44" s="6">
        <f>IF(Proiecte_finalizare!F44=Cotutela!$J$1,0.5,0)</f>
        <v>0</v>
      </c>
      <c r="K44" s="6">
        <f>IF(Proiecte_finalizare!F44=Cotutela!$K$1,0.5,0)</f>
        <v>0</v>
      </c>
      <c r="L44" s="6">
        <f>IF(Proiecte_finalizare!F44=Cotutela!$L$1,0.5,0)</f>
        <v>0</v>
      </c>
      <c r="M44" s="6">
        <f>IF(Proiecte_finalizare!F44=Cotutela!$M$1,0.5,0)</f>
        <v>0</v>
      </c>
      <c r="N44" s="6">
        <f>IF(Proiecte_finalizare!F44=Cotutela!$N$1,0.5,0)</f>
        <v>0</v>
      </c>
      <c r="O44" s="6">
        <f>IF(Proiecte_finalizare!F44=Cotutela!$O$1,0.5,0)</f>
        <v>0</v>
      </c>
      <c r="P44" s="6">
        <f>IF(Proiecte_finalizare!F44=Cotutela!$P$1,0.5,0)</f>
        <v>0</v>
      </c>
      <c r="Q44" s="6">
        <f>IF(Proiecte_finalizare!F44=Cotutela!$Q$1,0.5,0)</f>
        <v>0</v>
      </c>
      <c r="R44" s="6">
        <f>IF(Proiecte_finalizare!F44=Cotutela!$R$1,0.5,0)</f>
        <v>0</v>
      </c>
      <c r="S44" s="6">
        <f>IF(Proiecte_finalizare!F44=Cotutela!$S$1,0.5,0)</f>
        <v>0</v>
      </c>
      <c r="T44" s="6">
        <f>IF(Proiecte_finalizare!F44=Cotutela!$T$1,0.5,0)</f>
        <v>0</v>
      </c>
      <c r="U44" s="6">
        <f>IF(Proiecte_finalizare!F44=Cotutela!$U$1,0.5,0)</f>
        <v>0</v>
      </c>
      <c r="V44" s="6">
        <f>IF(Proiecte_finalizare!F44=Cotutela!$V$1,0.5,0)</f>
        <v>0</v>
      </c>
      <c r="W44" s="6">
        <f>IF(Proiecte_finalizare!F44=Cotutela!$W$1,0.5,0)</f>
        <v>0</v>
      </c>
      <c r="X44" s="6">
        <f>IF(Proiecte_finalizare!F44=Cotutela!$X$1,0.5,0)</f>
        <v>0</v>
      </c>
      <c r="Y44" s="6">
        <f>IF(Proiecte_finalizare!F44=Cotutela!$Y$1,0.5,0)</f>
        <v>0</v>
      </c>
      <c r="Z44" s="6">
        <f>IF(Proiecte_finalizare!F44=Cotutela!$Z$1,0.5,0)</f>
        <v>0</v>
      </c>
      <c r="AA44" s="6">
        <f>IF(Proiecte_finalizare!F44=Cotutela!$AA$1,0.5,0)</f>
        <v>0</v>
      </c>
      <c r="AB44" s="6">
        <f>IF(Proiecte_finalizare!F44=Cotutela!$AB$1,0.5,0)</f>
        <v>0</v>
      </c>
      <c r="AC44" s="6">
        <f>IF(Proiecte_finalizare!F44=Cotutela!$AC$1,0.5,0)</f>
        <v>0</v>
      </c>
      <c r="AD44" s="6">
        <f>IF(Proiecte_finalizare!F44=Cotutela!$AD$1,0.5,0)</f>
        <v>0</v>
      </c>
      <c r="AS44" s="6">
        <f>IF(Proiecte_finalizare!F44&lt;&gt;"",0.5-AT44,0)</f>
        <v>0</v>
      </c>
      <c r="AT44" s="6">
        <f t="shared" si="0"/>
        <v>0</v>
      </c>
      <c r="AU44" s="6">
        <f t="shared" si="1"/>
        <v>0</v>
      </c>
    </row>
    <row r="45" spans="1:47" x14ac:dyDescent="0.3">
      <c r="A45">
        <f>Proiecte_finalizare!A45</f>
        <v>44</v>
      </c>
      <c r="B45" t="str">
        <f>Proiecte_finalizare!B45</f>
        <v>MATEI A. ANDREI-CRISTIAN</v>
      </c>
      <c r="C45" s="6">
        <f>IF(Proiecte_finalizare!F45=Cotutela!$C$1,0.5,0)</f>
        <v>0</v>
      </c>
      <c r="D45" s="6">
        <f>IF(Proiecte_finalizare!F45=Cotutela!$D$1,0.5,0)</f>
        <v>0</v>
      </c>
      <c r="E45" s="6">
        <f>IF(Proiecte_finalizare!F45=Cotutela!$E$1,0.5,0)</f>
        <v>0</v>
      </c>
      <c r="F45" s="6">
        <f>IF(Proiecte_finalizare!F45=Cotutela!$F$1,0.5,0)</f>
        <v>0</v>
      </c>
      <c r="G45" s="6">
        <f>IF(Proiecte_finalizare!F45=Cotutela!$G$1,0.5,0)</f>
        <v>0</v>
      </c>
      <c r="H45" s="6">
        <f>IF(Proiecte_finalizare!F45=Cotutela!$H$1,0.5,0)</f>
        <v>0</v>
      </c>
      <c r="I45" s="6">
        <f>IF(Proiecte_finalizare!F45=Cotutela!$I$1,0.5,0)</f>
        <v>0</v>
      </c>
      <c r="J45" s="6">
        <f>IF(Proiecte_finalizare!F45=Cotutela!$J$1,0.5,0)</f>
        <v>0</v>
      </c>
      <c r="K45" s="6">
        <f>IF(Proiecte_finalizare!F45=Cotutela!$K$1,0.5,0)</f>
        <v>0</v>
      </c>
      <c r="L45" s="6">
        <f>IF(Proiecte_finalizare!F45=Cotutela!$L$1,0.5,0)</f>
        <v>0</v>
      </c>
      <c r="M45" s="6">
        <f>IF(Proiecte_finalizare!F45=Cotutela!$M$1,0.5,0)</f>
        <v>0</v>
      </c>
      <c r="N45" s="6">
        <f>IF(Proiecte_finalizare!F45=Cotutela!$N$1,0.5,0)</f>
        <v>0</v>
      </c>
      <c r="O45" s="6">
        <f>IF(Proiecte_finalizare!F45=Cotutela!$O$1,0.5,0)</f>
        <v>0</v>
      </c>
      <c r="P45" s="6">
        <f>IF(Proiecte_finalizare!F45=Cotutela!$P$1,0.5,0)</f>
        <v>0</v>
      </c>
      <c r="Q45" s="6">
        <f>IF(Proiecte_finalizare!F45=Cotutela!$Q$1,0.5,0)</f>
        <v>0</v>
      </c>
      <c r="R45" s="6">
        <f>IF(Proiecte_finalizare!F45=Cotutela!$R$1,0.5,0)</f>
        <v>0</v>
      </c>
      <c r="S45" s="6">
        <f>IF(Proiecte_finalizare!F45=Cotutela!$S$1,0.5,0)</f>
        <v>0</v>
      </c>
      <c r="T45" s="6">
        <f>IF(Proiecte_finalizare!F45=Cotutela!$T$1,0.5,0)</f>
        <v>0</v>
      </c>
      <c r="U45" s="6">
        <f>IF(Proiecte_finalizare!F45=Cotutela!$U$1,0.5,0)</f>
        <v>0</v>
      </c>
      <c r="V45" s="6">
        <f>IF(Proiecte_finalizare!F45=Cotutela!$V$1,0.5,0)</f>
        <v>0</v>
      </c>
      <c r="W45" s="6">
        <f>IF(Proiecte_finalizare!F45=Cotutela!$W$1,0.5,0)</f>
        <v>0</v>
      </c>
      <c r="X45" s="6">
        <f>IF(Proiecte_finalizare!F45=Cotutela!$X$1,0.5,0)</f>
        <v>0</v>
      </c>
      <c r="Y45" s="6">
        <f>IF(Proiecte_finalizare!F45=Cotutela!$Y$1,0.5,0)</f>
        <v>0</v>
      </c>
      <c r="Z45" s="6">
        <f>IF(Proiecte_finalizare!F45=Cotutela!$Z$1,0.5,0)</f>
        <v>0</v>
      </c>
      <c r="AA45" s="6">
        <f>IF(Proiecte_finalizare!F45=Cotutela!$AA$1,0.5,0)</f>
        <v>0</v>
      </c>
      <c r="AB45" s="6">
        <f>IF(Proiecte_finalizare!F45=Cotutela!$AB$1,0.5,0)</f>
        <v>0</v>
      </c>
      <c r="AC45" s="6">
        <f>IF(Proiecte_finalizare!F45=Cotutela!$AC$1,0.5,0)</f>
        <v>0</v>
      </c>
      <c r="AD45" s="6">
        <f>IF(Proiecte_finalizare!F45=Cotutela!$AD$1,0.5,0)</f>
        <v>0</v>
      </c>
      <c r="AS45" s="6">
        <f>IF(Proiecte_finalizare!F45&lt;&gt;"",0.5-AT45,0)</f>
        <v>0</v>
      </c>
      <c r="AT45" s="6">
        <f t="shared" si="0"/>
        <v>0</v>
      </c>
      <c r="AU45" s="6">
        <f t="shared" si="1"/>
        <v>0</v>
      </c>
    </row>
    <row r="46" spans="1:47" x14ac:dyDescent="0.3">
      <c r="A46">
        <f>Proiecte_finalizare!A46</f>
        <v>45</v>
      </c>
      <c r="B46" t="str">
        <f>Proiecte_finalizare!B46</f>
        <v>MIHAI M.-L. ANA-MARIA-FLORENTINA</v>
      </c>
      <c r="C46" s="6">
        <f>IF(Proiecte_finalizare!F46=Cotutela!$C$1,0.5,0)</f>
        <v>0</v>
      </c>
      <c r="D46" s="6">
        <f>IF(Proiecte_finalizare!F46=Cotutela!$D$1,0.5,0)</f>
        <v>0</v>
      </c>
      <c r="E46" s="6">
        <f>IF(Proiecte_finalizare!F46=Cotutela!$E$1,0.5,0)</f>
        <v>0</v>
      </c>
      <c r="F46" s="6">
        <f>IF(Proiecte_finalizare!F46=Cotutela!$F$1,0.5,0)</f>
        <v>0</v>
      </c>
      <c r="G46" s="6">
        <f>IF(Proiecte_finalizare!F46=Cotutela!$G$1,0.5,0)</f>
        <v>0</v>
      </c>
      <c r="H46" s="6">
        <f>IF(Proiecte_finalizare!F46=Cotutela!$H$1,0.5,0)</f>
        <v>0</v>
      </c>
      <c r="I46" s="6">
        <f>IF(Proiecte_finalizare!F46=Cotutela!$I$1,0.5,0)</f>
        <v>0</v>
      </c>
      <c r="J46" s="6">
        <f>IF(Proiecte_finalizare!F46=Cotutela!$J$1,0.5,0)</f>
        <v>0</v>
      </c>
      <c r="K46" s="6">
        <f>IF(Proiecte_finalizare!F46=Cotutela!$K$1,0.5,0)</f>
        <v>0</v>
      </c>
      <c r="L46" s="6">
        <f>IF(Proiecte_finalizare!F46=Cotutela!$L$1,0.5,0)</f>
        <v>0</v>
      </c>
      <c r="M46" s="6">
        <f>IF(Proiecte_finalizare!F46=Cotutela!$M$1,0.5,0)</f>
        <v>0</v>
      </c>
      <c r="N46" s="6">
        <f>IF(Proiecte_finalizare!F46=Cotutela!$N$1,0.5,0)</f>
        <v>0</v>
      </c>
      <c r="O46" s="6">
        <f>IF(Proiecte_finalizare!F46=Cotutela!$O$1,0.5,0)</f>
        <v>0</v>
      </c>
      <c r="P46" s="6">
        <f>IF(Proiecte_finalizare!F46=Cotutela!$P$1,0.5,0)</f>
        <v>0</v>
      </c>
      <c r="Q46" s="6">
        <f>IF(Proiecte_finalizare!F46=Cotutela!$Q$1,0.5,0)</f>
        <v>0</v>
      </c>
      <c r="R46" s="6">
        <f>IF(Proiecte_finalizare!F46=Cotutela!$R$1,0.5,0)</f>
        <v>0</v>
      </c>
      <c r="S46" s="6">
        <f>IF(Proiecte_finalizare!F46=Cotutela!$S$1,0.5,0)</f>
        <v>0</v>
      </c>
      <c r="T46" s="6">
        <f>IF(Proiecte_finalizare!F46=Cotutela!$T$1,0.5,0)</f>
        <v>0</v>
      </c>
      <c r="U46" s="6">
        <f>IF(Proiecte_finalizare!F46=Cotutela!$U$1,0.5,0)</f>
        <v>0</v>
      </c>
      <c r="V46" s="6">
        <f>IF(Proiecte_finalizare!F46=Cotutela!$V$1,0.5,0)</f>
        <v>0</v>
      </c>
      <c r="W46" s="6">
        <f>IF(Proiecte_finalizare!F46=Cotutela!$W$1,0.5,0)</f>
        <v>0</v>
      </c>
      <c r="X46" s="6">
        <f>IF(Proiecte_finalizare!F46=Cotutela!$X$1,0.5,0)</f>
        <v>0</v>
      </c>
      <c r="Y46" s="6">
        <f>IF(Proiecte_finalizare!F46=Cotutela!$Y$1,0.5,0)</f>
        <v>0</v>
      </c>
      <c r="Z46" s="6">
        <f>IF(Proiecte_finalizare!F46=Cotutela!$Z$1,0.5,0)</f>
        <v>0</v>
      </c>
      <c r="AA46" s="6">
        <f>IF(Proiecte_finalizare!F46=Cotutela!$AA$1,0.5,0)</f>
        <v>0</v>
      </c>
      <c r="AB46" s="6">
        <f>IF(Proiecte_finalizare!F46=Cotutela!$AB$1,0.5,0)</f>
        <v>0</v>
      </c>
      <c r="AC46" s="6">
        <f>IF(Proiecte_finalizare!F46=Cotutela!$AC$1,0.5,0)</f>
        <v>0</v>
      </c>
      <c r="AD46" s="6">
        <f>IF(Proiecte_finalizare!F46=Cotutela!$AD$1,0.5,0)</f>
        <v>0</v>
      </c>
      <c r="AS46" s="6">
        <f>IF(Proiecte_finalizare!F46&lt;&gt;"",0.5-AT46,0)</f>
        <v>0</v>
      </c>
      <c r="AT46" s="6">
        <f t="shared" si="0"/>
        <v>0</v>
      </c>
      <c r="AU46" s="6">
        <f t="shared" si="1"/>
        <v>0</v>
      </c>
    </row>
    <row r="47" spans="1:47" x14ac:dyDescent="0.3">
      <c r="A47">
        <f>Proiecte_finalizare!A47</f>
        <v>46</v>
      </c>
      <c r="B47" t="str">
        <f>Proiecte_finalizare!B47</f>
        <v>MILITARU S.-I. ALEXANDRU-IONUȚ</v>
      </c>
      <c r="C47" s="6">
        <f>IF(Proiecte_finalizare!F47=Cotutela!$C$1,0.5,0)</f>
        <v>0</v>
      </c>
      <c r="D47" s="6">
        <f>IF(Proiecte_finalizare!F47=Cotutela!$D$1,0.5,0)</f>
        <v>0</v>
      </c>
      <c r="E47" s="6">
        <f>IF(Proiecte_finalizare!F47=Cotutela!$E$1,0.5,0)</f>
        <v>0</v>
      </c>
      <c r="F47" s="6">
        <f>IF(Proiecte_finalizare!F47=Cotutela!$F$1,0.5,0)</f>
        <v>0</v>
      </c>
      <c r="G47" s="6">
        <f>IF(Proiecte_finalizare!F47=Cotutela!$G$1,0.5,0)</f>
        <v>0</v>
      </c>
      <c r="H47" s="6">
        <f>IF(Proiecte_finalizare!F47=Cotutela!$H$1,0.5,0)</f>
        <v>0</v>
      </c>
      <c r="I47" s="6">
        <f>IF(Proiecte_finalizare!F47=Cotutela!$I$1,0.5,0)</f>
        <v>0</v>
      </c>
      <c r="J47" s="6">
        <f>IF(Proiecte_finalizare!F47=Cotutela!$J$1,0.5,0)</f>
        <v>0</v>
      </c>
      <c r="K47" s="6">
        <f>IF(Proiecte_finalizare!F47=Cotutela!$K$1,0.5,0)</f>
        <v>0</v>
      </c>
      <c r="L47" s="6">
        <f>IF(Proiecte_finalizare!F47=Cotutela!$L$1,0.5,0)</f>
        <v>0</v>
      </c>
      <c r="M47" s="6">
        <f>IF(Proiecte_finalizare!F47=Cotutela!$M$1,0.5,0)</f>
        <v>0</v>
      </c>
      <c r="N47" s="6">
        <f>IF(Proiecte_finalizare!F47=Cotutela!$N$1,0.5,0)</f>
        <v>0</v>
      </c>
      <c r="O47" s="6">
        <f>IF(Proiecte_finalizare!F47=Cotutela!$O$1,0.5,0)</f>
        <v>0</v>
      </c>
      <c r="P47" s="6">
        <f>IF(Proiecte_finalizare!F47=Cotutela!$P$1,0.5,0)</f>
        <v>0</v>
      </c>
      <c r="Q47" s="6">
        <f>IF(Proiecte_finalizare!F47=Cotutela!$Q$1,0.5,0)</f>
        <v>0</v>
      </c>
      <c r="R47" s="6">
        <f>IF(Proiecte_finalizare!F47=Cotutela!$R$1,0.5,0)</f>
        <v>0</v>
      </c>
      <c r="S47" s="6">
        <f>IF(Proiecte_finalizare!F47=Cotutela!$S$1,0.5,0)</f>
        <v>0</v>
      </c>
      <c r="T47" s="6">
        <f>IF(Proiecte_finalizare!F47=Cotutela!$T$1,0.5,0)</f>
        <v>0</v>
      </c>
      <c r="U47" s="6">
        <f>IF(Proiecte_finalizare!F47=Cotutela!$U$1,0.5,0)</f>
        <v>0</v>
      </c>
      <c r="V47" s="6">
        <f>IF(Proiecte_finalizare!F47=Cotutela!$V$1,0.5,0)</f>
        <v>0</v>
      </c>
      <c r="W47" s="6">
        <f>IF(Proiecte_finalizare!F47=Cotutela!$W$1,0.5,0)</f>
        <v>0</v>
      </c>
      <c r="X47" s="6">
        <f>IF(Proiecte_finalizare!F47=Cotutela!$X$1,0.5,0)</f>
        <v>0</v>
      </c>
      <c r="Y47" s="6">
        <f>IF(Proiecte_finalizare!F47=Cotutela!$Y$1,0.5,0)</f>
        <v>0</v>
      </c>
      <c r="Z47" s="6">
        <f>IF(Proiecte_finalizare!F47=Cotutela!$Z$1,0.5,0)</f>
        <v>0</v>
      </c>
      <c r="AA47" s="6">
        <f>IF(Proiecte_finalizare!F47=Cotutela!$AA$1,0.5,0)</f>
        <v>0</v>
      </c>
      <c r="AB47" s="6">
        <f>IF(Proiecte_finalizare!F47=Cotutela!$AB$1,0.5,0)</f>
        <v>0</v>
      </c>
      <c r="AC47" s="6">
        <f>IF(Proiecte_finalizare!F47=Cotutela!$AC$1,0.5,0)</f>
        <v>0</v>
      </c>
      <c r="AD47" s="6">
        <f>IF(Proiecte_finalizare!F47=Cotutela!$AD$1,0.5,0)</f>
        <v>0</v>
      </c>
      <c r="AS47" s="6">
        <f>IF(Proiecte_finalizare!F47&lt;&gt;"",0.5-AT47,0)</f>
        <v>0</v>
      </c>
      <c r="AT47" s="6">
        <f t="shared" si="0"/>
        <v>0</v>
      </c>
      <c r="AU47" s="6">
        <f t="shared" si="1"/>
        <v>0</v>
      </c>
    </row>
    <row r="48" spans="1:47" x14ac:dyDescent="0.3">
      <c r="A48">
        <f>Proiecte_finalizare!A48</f>
        <v>47</v>
      </c>
      <c r="B48" t="str">
        <f>Proiecte_finalizare!B48</f>
        <v>MITROI M. BOGDAN</v>
      </c>
      <c r="C48" s="6">
        <f>IF(Proiecte_finalizare!F48=Cotutela!$C$1,0.5,0)</f>
        <v>0</v>
      </c>
      <c r="D48" s="6">
        <f>IF(Proiecte_finalizare!F48=Cotutela!$D$1,0.5,0)</f>
        <v>0</v>
      </c>
      <c r="E48" s="6">
        <f>IF(Proiecte_finalizare!F48=Cotutela!$E$1,0.5,0)</f>
        <v>0</v>
      </c>
      <c r="F48" s="6">
        <f>IF(Proiecte_finalizare!F48=Cotutela!$F$1,0.5,0)</f>
        <v>0</v>
      </c>
      <c r="G48" s="6">
        <f>IF(Proiecte_finalizare!F48=Cotutela!$G$1,0.5,0)</f>
        <v>0</v>
      </c>
      <c r="H48" s="6">
        <f>IF(Proiecte_finalizare!F48=Cotutela!$H$1,0.5,0)</f>
        <v>0</v>
      </c>
      <c r="I48" s="6">
        <f>IF(Proiecte_finalizare!F48=Cotutela!$I$1,0.5,0)</f>
        <v>0</v>
      </c>
      <c r="J48" s="6">
        <f>IF(Proiecte_finalizare!F48=Cotutela!$J$1,0.5,0)</f>
        <v>0</v>
      </c>
      <c r="K48" s="6">
        <f>IF(Proiecte_finalizare!F48=Cotutela!$K$1,0.5,0)</f>
        <v>0</v>
      </c>
      <c r="L48" s="6">
        <f>IF(Proiecte_finalizare!F48=Cotutela!$L$1,0.5,0)</f>
        <v>0</v>
      </c>
      <c r="M48" s="6">
        <f>IF(Proiecte_finalizare!F48=Cotutela!$M$1,0.5,0)</f>
        <v>0</v>
      </c>
      <c r="N48" s="6">
        <f>IF(Proiecte_finalizare!F48=Cotutela!$N$1,0.5,0)</f>
        <v>0</v>
      </c>
      <c r="O48" s="6">
        <f>IF(Proiecte_finalizare!F48=Cotutela!$O$1,0.5,0)</f>
        <v>0</v>
      </c>
      <c r="P48" s="6">
        <f>IF(Proiecte_finalizare!F48=Cotutela!$P$1,0.5,0)</f>
        <v>0</v>
      </c>
      <c r="Q48" s="6">
        <f>IF(Proiecte_finalizare!F48=Cotutela!$Q$1,0.5,0)</f>
        <v>0</v>
      </c>
      <c r="R48" s="6">
        <f>IF(Proiecte_finalizare!F48=Cotutela!$R$1,0.5,0)</f>
        <v>0</v>
      </c>
      <c r="S48" s="6">
        <f>IF(Proiecte_finalizare!F48=Cotutela!$S$1,0.5,0)</f>
        <v>0</v>
      </c>
      <c r="T48" s="6">
        <f>IF(Proiecte_finalizare!F48=Cotutela!$T$1,0.5,0)</f>
        <v>0</v>
      </c>
      <c r="U48" s="6">
        <f>IF(Proiecte_finalizare!F48=Cotutela!$U$1,0.5,0)</f>
        <v>0</v>
      </c>
      <c r="V48" s="6">
        <f>IF(Proiecte_finalizare!F48=Cotutela!$V$1,0.5,0)</f>
        <v>0</v>
      </c>
      <c r="W48" s="6">
        <f>IF(Proiecte_finalizare!F48=Cotutela!$W$1,0.5,0)</f>
        <v>0</v>
      </c>
      <c r="X48" s="6">
        <f>IF(Proiecte_finalizare!F48=Cotutela!$X$1,0.5,0)</f>
        <v>0</v>
      </c>
      <c r="Y48" s="6">
        <f>IF(Proiecte_finalizare!F48=Cotutela!$Y$1,0.5,0)</f>
        <v>0</v>
      </c>
      <c r="Z48" s="6">
        <f>IF(Proiecte_finalizare!F48=Cotutela!$Z$1,0.5,0)</f>
        <v>0</v>
      </c>
      <c r="AA48" s="6">
        <f>IF(Proiecte_finalizare!F48=Cotutela!$AA$1,0.5,0)</f>
        <v>0</v>
      </c>
      <c r="AB48" s="6">
        <f>IF(Proiecte_finalizare!F48=Cotutela!$AB$1,0.5,0)</f>
        <v>0</v>
      </c>
      <c r="AC48" s="6">
        <f>IF(Proiecte_finalizare!F48=Cotutela!$AC$1,0.5,0)</f>
        <v>0</v>
      </c>
      <c r="AD48" s="6">
        <f>IF(Proiecte_finalizare!F48=Cotutela!$AD$1,0.5,0)</f>
        <v>0</v>
      </c>
      <c r="AS48" s="6">
        <f>IF(Proiecte_finalizare!F48&lt;&gt;"",0.5-AT48,0)</f>
        <v>0</v>
      </c>
      <c r="AT48" s="6">
        <f t="shared" si="0"/>
        <v>0</v>
      </c>
      <c r="AU48" s="6">
        <f t="shared" si="1"/>
        <v>0</v>
      </c>
    </row>
    <row r="49" spans="1:47" x14ac:dyDescent="0.3">
      <c r="A49">
        <f>Proiecte_finalizare!A49</f>
        <v>48</v>
      </c>
      <c r="B49" t="str">
        <f>Proiecte_finalizare!B49</f>
        <v>NĂSGODINEANU C. MARIO-CONSTANTIN</v>
      </c>
      <c r="C49" s="6">
        <f>IF(Proiecte_finalizare!F49=Cotutela!$C$1,0.5,0)</f>
        <v>0</v>
      </c>
      <c r="D49" s="6">
        <f>IF(Proiecte_finalizare!F49=Cotutela!$D$1,0.5,0)</f>
        <v>0</v>
      </c>
      <c r="E49" s="6">
        <f>IF(Proiecte_finalizare!F49=Cotutela!$E$1,0.5,0)</f>
        <v>0.5</v>
      </c>
      <c r="F49" s="6">
        <f>IF(Proiecte_finalizare!F49=Cotutela!$F$1,0.5,0)</f>
        <v>0</v>
      </c>
      <c r="G49" s="6">
        <f>IF(Proiecte_finalizare!F49=Cotutela!$G$1,0.5,0)</f>
        <v>0</v>
      </c>
      <c r="H49" s="6">
        <f>IF(Proiecte_finalizare!F49=Cotutela!$H$1,0.5,0)</f>
        <v>0</v>
      </c>
      <c r="I49" s="6">
        <f>IF(Proiecte_finalizare!F49=Cotutela!$I$1,0.5,0)</f>
        <v>0</v>
      </c>
      <c r="J49" s="6">
        <f>IF(Proiecte_finalizare!F49=Cotutela!$J$1,0.5,0)</f>
        <v>0</v>
      </c>
      <c r="K49" s="6">
        <f>IF(Proiecte_finalizare!F49=Cotutela!$K$1,0.5,0)</f>
        <v>0</v>
      </c>
      <c r="L49" s="6">
        <f>IF(Proiecte_finalizare!F49=Cotutela!$L$1,0.5,0)</f>
        <v>0</v>
      </c>
      <c r="M49" s="6">
        <f>IF(Proiecte_finalizare!F49=Cotutela!$M$1,0.5,0)</f>
        <v>0</v>
      </c>
      <c r="N49" s="6">
        <f>IF(Proiecte_finalizare!F49=Cotutela!$N$1,0.5,0)</f>
        <v>0</v>
      </c>
      <c r="O49" s="6">
        <f>IF(Proiecte_finalizare!F49=Cotutela!$O$1,0.5,0)</f>
        <v>0</v>
      </c>
      <c r="P49" s="6">
        <f>IF(Proiecte_finalizare!F49=Cotutela!$P$1,0.5,0)</f>
        <v>0</v>
      </c>
      <c r="Q49" s="6">
        <f>IF(Proiecte_finalizare!F49=Cotutela!$Q$1,0.5,0)</f>
        <v>0</v>
      </c>
      <c r="R49" s="6">
        <f>IF(Proiecte_finalizare!F49=Cotutela!$R$1,0.5,0)</f>
        <v>0</v>
      </c>
      <c r="S49" s="6">
        <f>IF(Proiecte_finalizare!F49=Cotutela!$S$1,0.5,0)</f>
        <v>0</v>
      </c>
      <c r="T49" s="6">
        <f>IF(Proiecte_finalizare!F49=Cotutela!$T$1,0.5,0)</f>
        <v>0</v>
      </c>
      <c r="U49" s="6">
        <f>IF(Proiecte_finalizare!F49=Cotutela!$U$1,0.5,0)</f>
        <v>0</v>
      </c>
      <c r="V49" s="6">
        <f>IF(Proiecte_finalizare!F49=Cotutela!$V$1,0.5,0)</f>
        <v>0</v>
      </c>
      <c r="W49" s="6">
        <f>IF(Proiecte_finalizare!F49=Cotutela!$W$1,0.5,0)</f>
        <v>0</v>
      </c>
      <c r="X49" s="6">
        <f>IF(Proiecte_finalizare!F49=Cotutela!$X$1,0.5,0)</f>
        <v>0</v>
      </c>
      <c r="Y49" s="6">
        <f>IF(Proiecte_finalizare!F49=Cotutela!$Y$1,0.5,0)</f>
        <v>0</v>
      </c>
      <c r="Z49" s="6">
        <f>IF(Proiecte_finalizare!F49=Cotutela!$Z$1,0.5,0)</f>
        <v>0</v>
      </c>
      <c r="AA49" s="6">
        <f>IF(Proiecte_finalizare!F49=Cotutela!$AA$1,0.5,0)</f>
        <v>0</v>
      </c>
      <c r="AB49" s="6">
        <f>IF(Proiecte_finalizare!F49=Cotutela!$AB$1,0.5,0)</f>
        <v>0</v>
      </c>
      <c r="AC49" s="6">
        <f>IF(Proiecte_finalizare!F49=Cotutela!$AC$1,0.5,0)</f>
        <v>0</v>
      </c>
      <c r="AD49" s="6">
        <f>IF(Proiecte_finalizare!F49=Cotutela!$AD$1,0.5,0)</f>
        <v>0</v>
      </c>
      <c r="AS49" s="6">
        <f>IF(Proiecte_finalizare!F49&lt;&gt;"",0.5-AT49,0)</f>
        <v>0</v>
      </c>
      <c r="AT49" s="6">
        <f t="shared" si="0"/>
        <v>0.5</v>
      </c>
      <c r="AU49" s="6">
        <f t="shared" si="1"/>
        <v>0.5</v>
      </c>
    </row>
    <row r="50" spans="1:47" x14ac:dyDescent="0.3">
      <c r="A50">
        <f>Proiecte_finalizare!A50</f>
        <v>49</v>
      </c>
      <c r="B50" t="str">
        <f>Proiecte_finalizare!B50</f>
        <v>NICOLAE V. DAN-OCTAVIAN</v>
      </c>
      <c r="C50" s="6">
        <f>IF(Proiecte_finalizare!F50=Cotutela!$C$1,0.5,0)</f>
        <v>0</v>
      </c>
      <c r="D50" s="6">
        <f>IF(Proiecte_finalizare!F50=Cotutela!$D$1,0.5,0)</f>
        <v>0</v>
      </c>
      <c r="E50" s="6">
        <f>IF(Proiecte_finalizare!F50=Cotutela!$E$1,0.5,0)</f>
        <v>0</v>
      </c>
      <c r="F50" s="6">
        <f>IF(Proiecte_finalizare!F50=Cotutela!$F$1,0.5,0)</f>
        <v>0</v>
      </c>
      <c r="G50" s="6">
        <f>IF(Proiecte_finalizare!F50=Cotutela!$G$1,0.5,0)</f>
        <v>0</v>
      </c>
      <c r="H50" s="6">
        <f>IF(Proiecte_finalizare!F50=Cotutela!$H$1,0.5,0)</f>
        <v>0</v>
      </c>
      <c r="I50" s="6">
        <f>IF(Proiecte_finalizare!F50=Cotutela!$I$1,0.5,0)</f>
        <v>0</v>
      </c>
      <c r="J50" s="6">
        <f>IF(Proiecte_finalizare!F50=Cotutela!$J$1,0.5,0)</f>
        <v>0</v>
      </c>
      <c r="K50" s="6">
        <f>IF(Proiecte_finalizare!F50=Cotutela!$K$1,0.5,0)</f>
        <v>0</v>
      </c>
      <c r="L50" s="6">
        <f>IF(Proiecte_finalizare!F50=Cotutela!$L$1,0.5,0)</f>
        <v>0</v>
      </c>
      <c r="M50" s="6">
        <f>IF(Proiecte_finalizare!F50=Cotutela!$M$1,0.5,0)</f>
        <v>0</v>
      </c>
      <c r="N50" s="6">
        <f>IF(Proiecte_finalizare!F50=Cotutela!$N$1,0.5,0)</f>
        <v>0</v>
      </c>
      <c r="O50" s="6">
        <f>IF(Proiecte_finalizare!F50=Cotutela!$O$1,0.5,0)</f>
        <v>0</v>
      </c>
      <c r="P50" s="6">
        <f>IF(Proiecte_finalizare!F50=Cotutela!$P$1,0.5,0)</f>
        <v>0</v>
      </c>
      <c r="Q50" s="6">
        <f>IF(Proiecte_finalizare!F50=Cotutela!$Q$1,0.5,0)</f>
        <v>0</v>
      </c>
      <c r="R50" s="6">
        <f>IF(Proiecte_finalizare!F50=Cotutela!$R$1,0.5,0)</f>
        <v>0</v>
      </c>
      <c r="S50" s="6">
        <f>IF(Proiecte_finalizare!F50=Cotutela!$S$1,0.5,0)</f>
        <v>0</v>
      </c>
      <c r="T50" s="6">
        <f>IF(Proiecte_finalizare!F50=Cotutela!$T$1,0.5,0)</f>
        <v>0</v>
      </c>
      <c r="U50" s="6">
        <f>IF(Proiecte_finalizare!F50=Cotutela!$U$1,0.5,0)</f>
        <v>0</v>
      </c>
      <c r="V50" s="6">
        <f>IF(Proiecte_finalizare!F50=Cotutela!$V$1,0.5,0)</f>
        <v>0</v>
      </c>
      <c r="W50" s="6">
        <f>IF(Proiecte_finalizare!F50=Cotutela!$W$1,0.5,0)</f>
        <v>0</v>
      </c>
      <c r="X50" s="6">
        <f>IF(Proiecte_finalizare!F50=Cotutela!$X$1,0.5,0)</f>
        <v>0</v>
      </c>
      <c r="Y50" s="6">
        <f>IF(Proiecte_finalizare!F50=Cotutela!$Y$1,0.5,0)</f>
        <v>0</v>
      </c>
      <c r="Z50" s="6">
        <f>IF(Proiecte_finalizare!F50=Cotutela!$Z$1,0.5,0)</f>
        <v>0</v>
      </c>
      <c r="AA50" s="6">
        <f>IF(Proiecte_finalizare!F50=Cotutela!$AA$1,0.5,0)</f>
        <v>0</v>
      </c>
      <c r="AB50" s="6">
        <f>IF(Proiecte_finalizare!F50=Cotutela!$AB$1,0.5,0)</f>
        <v>0</v>
      </c>
      <c r="AC50" s="6">
        <f>IF(Proiecte_finalizare!F50=Cotutela!$AC$1,0.5,0)</f>
        <v>0</v>
      </c>
      <c r="AD50" s="6">
        <f>IF(Proiecte_finalizare!F50=Cotutela!$AD$1,0.5,0)</f>
        <v>0</v>
      </c>
      <c r="AS50" s="6">
        <f>IF(Proiecte_finalizare!F50&lt;&gt;"",0.5-AT50,0)</f>
        <v>0</v>
      </c>
      <c r="AT50" s="6">
        <f t="shared" si="0"/>
        <v>0</v>
      </c>
      <c r="AU50" s="6">
        <f t="shared" si="1"/>
        <v>0</v>
      </c>
    </row>
    <row r="51" spans="1:47" x14ac:dyDescent="0.3">
      <c r="A51">
        <f>Proiecte_finalizare!A51</f>
        <v>50</v>
      </c>
      <c r="B51" t="str">
        <f>Proiecte_finalizare!B51</f>
        <v>NICOLĂESCU L. LUCIAN-ANDREI</v>
      </c>
      <c r="C51" s="6">
        <f>IF(Proiecte_finalizare!F51=Cotutela!$C$1,0.5,0)</f>
        <v>0</v>
      </c>
      <c r="D51" s="6">
        <f>IF(Proiecte_finalizare!F51=Cotutela!$D$1,0.5,0)</f>
        <v>0</v>
      </c>
      <c r="E51" s="6">
        <f>IF(Proiecte_finalizare!F51=Cotutela!$E$1,0.5,0)</f>
        <v>0</v>
      </c>
      <c r="F51" s="6">
        <f>IF(Proiecte_finalizare!F51=Cotutela!$F$1,0.5,0)</f>
        <v>0</v>
      </c>
      <c r="G51" s="6">
        <f>IF(Proiecte_finalizare!F51=Cotutela!$G$1,0.5,0)</f>
        <v>0</v>
      </c>
      <c r="H51" s="6">
        <f>IF(Proiecte_finalizare!F51=Cotutela!$H$1,0.5,0)</f>
        <v>0</v>
      </c>
      <c r="I51" s="6">
        <f>IF(Proiecte_finalizare!F51=Cotutela!$I$1,0.5,0)</f>
        <v>0</v>
      </c>
      <c r="J51" s="6">
        <f>IF(Proiecte_finalizare!F51=Cotutela!$J$1,0.5,0)</f>
        <v>0</v>
      </c>
      <c r="K51" s="6">
        <f>IF(Proiecte_finalizare!F51=Cotutela!$K$1,0.5,0)</f>
        <v>0</v>
      </c>
      <c r="L51" s="6">
        <f>IF(Proiecte_finalizare!F51=Cotutela!$L$1,0.5,0)</f>
        <v>0</v>
      </c>
      <c r="M51" s="6">
        <f>IF(Proiecte_finalizare!F51=Cotutela!$M$1,0.5,0)</f>
        <v>0</v>
      </c>
      <c r="N51" s="6">
        <f>IF(Proiecte_finalizare!F51=Cotutela!$N$1,0.5,0)</f>
        <v>0</v>
      </c>
      <c r="O51" s="6">
        <f>IF(Proiecte_finalizare!F51=Cotutela!$O$1,0.5,0)</f>
        <v>0</v>
      </c>
      <c r="P51" s="6">
        <f>IF(Proiecte_finalizare!F51=Cotutela!$P$1,0.5,0)</f>
        <v>0</v>
      </c>
      <c r="Q51" s="6">
        <f>IF(Proiecte_finalizare!F51=Cotutela!$Q$1,0.5,0)</f>
        <v>0</v>
      </c>
      <c r="R51" s="6">
        <f>IF(Proiecte_finalizare!F51=Cotutela!$R$1,0.5,0)</f>
        <v>0</v>
      </c>
      <c r="S51" s="6">
        <f>IF(Proiecte_finalizare!F51=Cotutela!$S$1,0.5,0)</f>
        <v>0</v>
      </c>
      <c r="T51" s="6">
        <f>IF(Proiecte_finalizare!F51=Cotutela!$T$1,0.5,0)</f>
        <v>0</v>
      </c>
      <c r="U51" s="6">
        <f>IF(Proiecte_finalizare!F51=Cotutela!$U$1,0.5,0)</f>
        <v>0</v>
      </c>
      <c r="V51" s="6">
        <f>IF(Proiecte_finalizare!F51=Cotutela!$V$1,0.5,0)</f>
        <v>0</v>
      </c>
      <c r="W51" s="6">
        <f>IF(Proiecte_finalizare!F51=Cotutela!$W$1,0.5,0)</f>
        <v>0</v>
      </c>
      <c r="X51" s="6">
        <f>IF(Proiecte_finalizare!F51=Cotutela!$X$1,0.5,0)</f>
        <v>0</v>
      </c>
      <c r="Y51" s="6">
        <f>IF(Proiecte_finalizare!F51=Cotutela!$Y$1,0.5,0)</f>
        <v>0</v>
      </c>
      <c r="Z51" s="6">
        <f>IF(Proiecte_finalizare!F51=Cotutela!$Z$1,0.5,0)</f>
        <v>0</v>
      </c>
      <c r="AA51" s="6">
        <f>IF(Proiecte_finalizare!F51=Cotutela!$AA$1,0.5,0)</f>
        <v>0</v>
      </c>
      <c r="AB51" s="6">
        <f>IF(Proiecte_finalizare!F51=Cotutela!$AB$1,0.5,0)</f>
        <v>0</v>
      </c>
      <c r="AC51" s="6">
        <f>IF(Proiecte_finalizare!F51=Cotutela!$AC$1,0.5,0)</f>
        <v>0</v>
      </c>
      <c r="AD51" s="6">
        <f>IF(Proiecte_finalizare!F51=Cotutela!$AD$1,0.5,0)</f>
        <v>0</v>
      </c>
      <c r="AS51" s="6">
        <f>IF(Proiecte_finalizare!F51&lt;&gt;"",0.5-AT51,0)</f>
        <v>0</v>
      </c>
      <c r="AT51" s="6">
        <f t="shared" si="0"/>
        <v>0</v>
      </c>
      <c r="AU51" s="6">
        <f t="shared" si="1"/>
        <v>0</v>
      </c>
    </row>
    <row r="52" spans="1:47" x14ac:dyDescent="0.3">
      <c r="A52">
        <f>Proiecte_finalizare!A52</f>
        <v>51</v>
      </c>
      <c r="B52" t="str">
        <f>Proiecte_finalizare!B52</f>
        <v>NIȚĂ C. IOANA-ANDREEA</v>
      </c>
      <c r="C52" s="6">
        <f>IF(Proiecte_finalizare!F52=Cotutela!$C$1,0.5,0)</f>
        <v>0</v>
      </c>
      <c r="D52" s="6">
        <f>IF(Proiecte_finalizare!F52=Cotutela!$D$1,0.5,0)</f>
        <v>0</v>
      </c>
      <c r="E52" s="6">
        <f>IF(Proiecte_finalizare!F52=Cotutela!$E$1,0.5,0)</f>
        <v>0</v>
      </c>
      <c r="F52" s="6">
        <f>IF(Proiecte_finalizare!F52=Cotutela!$F$1,0.5,0)</f>
        <v>0</v>
      </c>
      <c r="G52" s="6">
        <f>IF(Proiecte_finalizare!F52=Cotutela!$G$1,0.5,0)</f>
        <v>0</v>
      </c>
      <c r="H52" s="6">
        <f>IF(Proiecte_finalizare!F52=Cotutela!$H$1,0.5,0)</f>
        <v>0</v>
      </c>
      <c r="I52" s="6">
        <f>IF(Proiecte_finalizare!F52=Cotutela!$I$1,0.5,0)</f>
        <v>0</v>
      </c>
      <c r="J52" s="6">
        <f>IF(Proiecte_finalizare!F52=Cotutela!$J$1,0.5,0)</f>
        <v>0</v>
      </c>
      <c r="K52" s="6">
        <f>IF(Proiecte_finalizare!F52=Cotutela!$K$1,0.5,0)</f>
        <v>0</v>
      </c>
      <c r="L52" s="6">
        <f>IF(Proiecte_finalizare!F52=Cotutela!$L$1,0.5,0)</f>
        <v>0</v>
      </c>
      <c r="M52" s="6">
        <f>IF(Proiecte_finalizare!F52=Cotutela!$M$1,0.5,0)</f>
        <v>0</v>
      </c>
      <c r="N52" s="6">
        <f>IF(Proiecte_finalizare!F52=Cotutela!$N$1,0.5,0)</f>
        <v>0</v>
      </c>
      <c r="O52" s="6">
        <f>IF(Proiecte_finalizare!F52=Cotutela!$O$1,0.5,0)</f>
        <v>0</v>
      </c>
      <c r="P52" s="6">
        <f>IF(Proiecte_finalizare!F52=Cotutela!$P$1,0.5,0)</f>
        <v>0</v>
      </c>
      <c r="Q52" s="6">
        <f>IF(Proiecte_finalizare!F52=Cotutela!$Q$1,0.5,0)</f>
        <v>0</v>
      </c>
      <c r="R52" s="6">
        <f>IF(Proiecte_finalizare!F52=Cotutela!$R$1,0.5,0)</f>
        <v>0</v>
      </c>
      <c r="S52" s="6">
        <f>IF(Proiecte_finalizare!F52=Cotutela!$S$1,0.5,0)</f>
        <v>0</v>
      </c>
      <c r="T52" s="6">
        <f>IF(Proiecte_finalizare!F52=Cotutela!$T$1,0.5,0)</f>
        <v>0</v>
      </c>
      <c r="U52" s="6">
        <f>IF(Proiecte_finalizare!F52=Cotutela!$U$1,0.5,0)</f>
        <v>0</v>
      </c>
      <c r="V52" s="6">
        <f>IF(Proiecte_finalizare!F52=Cotutela!$V$1,0.5,0)</f>
        <v>0</v>
      </c>
      <c r="W52" s="6">
        <f>IF(Proiecte_finalizare!F52=Cotutela!$W$1,0.5,0)</f>
        <v>0</v>
      </c>
      <c r="X52" s="6">
        <f>IF(Proiecte_finalizare!F52=Cotutela!$X$1,0.5,0)</f>
        <v>0</v>
      </c>
      <c r="Y52" s="6">
        <f>IF(Proiecte_finalizare!F52=Cotutela!$Y$1,0.5,0)</f>
        <v>0</v>
      </c>
      <c r="Z52" s="6">
        <f>IF(Proiecte_finalizare!F52=Cotutela!$Z$1,0.5,0)</f>
        <v>0</v>
      </c>
      <c r="AA52" s="6">
        <f>IF(Proiecte_finalizare!F52=Cotutela!$AA$1,0.5,0)</f>
        <v>0</v>
      </c>
      <c r="AB52" s="6">
        <f>IF(Proiecte_finalizare!F52=Cotutela!$AB$1,0.5,0)</f>
        <v>0</v>
      </c>
      <c r="AC52" s="6">
        <f>IF(Proiecte_finalizare!F52=Cotutela!$AC$1,0.5,0)</f>
        <v>0</v>
      </c>
      <c r="AD52" s="6">
        <f>IF(Proiecte_finalizare!F52=Cotutela!$AD$1,0.5,0)</f>
        <v>0</v>
      </c>
      <c r="AS52" s="6">
        <f>IF(Proiecte_finalizare!F52&lt;&gt;"",0.5-AT52,0)</f>
        <v>0</v>
      </c>
      <c r="AT52" s="6">
        <f t="shared" si="0"/>
        <v>0</v>
      </c>
      <c r="AU52" s="6">
        <f t="shared" si="1"/>
        <v>0</v>
      </c>
    </row>
    <row r="53" spans="1:47" x14ac:dyDescent="0.3">
      <c r="A53">
        <f>Proiecte_finalizare!A53</f>
        <v>52</v>
      </c>
      <c r="B53" t="str">
        <f>Proiecte_finalizare!B53</f>
        <v>OCNEANU I. SORIN</v>
      </c>
      <c r="C53" s="6">
        <f>IF(Proiecte_finalizare!F53=Cotutela!$C$1,0.5,0)</f>
        <v>0</v>
      </c>
      <c r="D53" s="6">
        <f>IF(Proiecte_finalizare!F53=Cotutela!$D$1,0.5,0)</f>
        <v>0</v>
      </c>
      <c r="E53" s="6">
        <f>IF(Proiecte_finalizare!F53=Cotutela!$E$1,0.5,0)</f>
        <v>0</v>
      </c>
      <c r="F53" s="6">
        <f>IF(Proiecte_finalizare!F53=Cotutela!$F$1,0.5,0)</f>
        <v>0</v>
      </c>
      <c r="G53" s="6">
        <f>IF(Proiecte_finalizare!F53=Cotutela!$G$1,0.5,0)</f>
        <v>0</v>
      </c>
      <c r="H53" s="6">
        <f>IF(Proiecte_finalizare!F53=Cotutela!$H$1,0.5,0)</f>
        <v>0</v>
      </c>
      <c r="I53" s="6">
        <f>IF(Proiecte_finalizare!F53=Cotutela!$I$1,0.5,0)</f>
        <v>0</v>
      </c>
      <c r="J53" s="6">
        <f>IF(Proiecte_finalizare!F53=Cotutela!$J$1,0.5,0)</f>
        <v>0</v>
      </c>
      <c r="K53" s="6">
        <f>IF(Proiecte_finalizare!F53=Cotutela!$K$1,0.5,0)</f>
        <v>0</v>
      </c>
      <c r="L53" s="6">
        <f>IF(Proiecte_finalizare!F53=Cotutela!$L$1,0.5,0)</f>
        <v>0</v>
      </c>
      <c r="M53" s="6">
        <f>IF(Proiecte_finalizare!F53=Cotutela!$M$1,0.5,0)</f>
        <v>0</v>
      </c>
      <c r="N53" s="6">
        <f>IF(Proiecte_finalizare!F53=Cotutela!$N$1,0.5,0)</f>
        <v>0</v>
      </c>
      <c r="O53" s="6">
        <f>IF(Proiecte_finalizare!F53=Cotutela!$O$1,0.5,0)</f>
        <v>0</v>
      </c>
      <c r="P53" s="6">
        <f>IF(Proiecte_finalizare!F53=Cotutela!$P$1,0.5,0)</f>
        <v>0</v>
      </c>
      <c r="Q53" s="6">
        <f>IF(Proiecte_finalizare!F53=Cotutela!$Q$1,0.5,0)</f>
        <v>0</v>
      </c>
      <c r="R53" s="6">
        <f>IF(Proiecte_finalizare!F53=Cotutela!$R$1,0.5,0)</f>
        <v>0</v>
      </c>
      <c r="S53" s="6">
        <f>IF(Proiecte_finalizare!F53=Cotutela!$S$1,0.5,0)</f>
        <v>0</v>
      </c>
      <c r="T53" s="6">
        <f>IF(Proiecte_finalizare!F53=Cotutela!$T$1,0.5,0)</f>
        <v>0</v>
      </c>
      <c r="U53" s="6">
        <f>IF(Proiecte_finalizare!F53=Cotutela!$U$1,0.5,0)</f>
        <v>0</v>
      </c>
      <c r="V53" s="6">
        <f>IF(Proiecte_finalizare!F53=Cotutela!$V$1,0.5,0)</f>
        <v>0</v>
      </c>
      <c r="W53" s="6">
        <f>IF(Proiecte_finalizare!F53=Cotutela!$W$1,0.5,0)</f>
        <v>0</v>
      </c>
      <c r="X53" s="6">
        <f>IF(Proiecte_finalizare!F53=Cotutela!$X$1,0.5,0)</f>
        <v>0</v>
      </c>
      <c r="Y53" s="6">
        <f>IF(Proiecte_finalizare!F53=Cotutela!$Y$1,0.5,0)</f>
        <v>0</v>
      </c>
      <c r="Z53" s="6">
        <f>IF(Proiecte_finalizare!F53=Cotutela!$Z$1,0.5,0)</f>
        <v>0</v>
      </c>
      <c r="AA53" s="6">
        <f>IF(Proiecte_finalizare!F53=Cotutela!$AA$1,0.5,0)</f>
        <v>0</v>
      </c>
      <c r="AB53" s="6">
        <f>IF(Proiecte_finalizare!F53=Cotutela!$AB$1,0.5,0)</f>
        <v>0</v>
      </c>
      <c r="AC53" s="6">
        <f>IF(Proiecte_finalizare!F53=Cotutela!$AC$1,0.5,0)</f>
        <v>0</v>
      </c>
      <c r="AD53" s="6">
        <f>IF(Proiecte_finalizare!F53=Cotutela!$AD$1,0.5,0)</f>
        <v>0</v>
      </c>
      <c r="AS53" s="6">
        <f>IF(Proiecte_finalizare!F53&lt;&gt;"",0.5-AT53,0)</f>
        <v>0</v>
      </c>
      <c r="AT53" s="6">
        <f t="shared" si="0"/>
        <v>0</v>
      </c>
      <c r="AU53" s="6">
        <f t="shared" si="1"/>
        <v>0</v>
      </c>
    </row>
    <row r="54" spans="1:47" x14ac:dyDescent="0.3">
      <c r="A54">
        <f>Proiecte_finalizare!A54</f>
        <v>53</v>
      </c>
      <c r="B54" t="str">
        <f>Proiecte_finalizare!B54</f>
        <v>PAVEL I. IONUȚ-DANIEL</v>
      </c>
      <c r="C54" s="6">
        <f>IF(Proiecte_finalizare!F54=Cotutela!$C$1,0.5,0)</f>
        <v>0</v>
      </c>
      <c r="D54" s="6">
        <f>IF(Proiecte_finalizare!F54=Cotutela!$D$1,0.5,0)</f>
        <v>0</v>
      </c>
      <c r="E54" s="6">
        <f>IF(Proiecte_finalizare!F54=Cotutela!$E$1,0.5,0)</f>
        <v>0</v>
      </c>
      <c r="F54" s="6">
        <f>IF(Proiecte_finalizare!F54=Cotutela!$F$1,0.5,0)</f>
        <v>0</v>
      </c>
      <c r="G54" s="6">
        <f>IF(Proiecte_finalizare!F54=Cotutela!$G$1,0.5,0)</f>
        <v>0</v>
      </c>
      <c r="H54" s="6">
        <f>IF(Proiecte_finalizare!F54=Cotutela!$H$1,0.5,0)</f>
        <v>0</v>
      </c>
      <c r="I54" s="6">
        <f>IF(Proiecte_finalizare!F54=Cotutela!$I$1,0.5,0)</f>
        <v>0</v>
      </c>
      <c r="J54" s="6">
        <f>IF(Proiecte_finalizare!F54=Cotutela!$J$1,0.5,0)</f>
        <v>0</v>
      </c>
      <c r="K54" s="6">
        <f>IF(Proiecte_finalizare!F54=Cotutela!$K$1,0.5,0)</f>
        <v>0</v>
      </c>
      <c r="L54" s="6">
        <f>IF(Proiecte_finalizare!F54=Cotutela!$L$1,0.5,0)</f>
        <v>0</v>
      </c>
      <c r="M54" s="6">
        <f>IF(Proiecte_finalizare!F54=Cotutela!$M$1,0.5,0)</f>
        <v>0</v>
      </c>
      <c r="N54" s="6">
        <f>IF(Proiecte_finalizare!F54=Cotutela!$N$1,0.5,0)</f>
        <v>0</v>
      </c>
      <c r="O54" s="6">
        <f>IF(Proiecte_finalizare!F54=Cotutela!$O$1,0.5,0)</f>
        <v>0</v>
      </c>
      <c r="P54" s="6">
        <f>IF(Proiecte_finalizare!F54=Cotutela!$P$1,0.5,0)</f>
        <v>0</v>
      </c>
      <c r="Q54" s="6">
        <f>IF(Proiecte_finalizare!F54=Cotutela!$Q$1,0.5,0)</f>
        <v>0</v>
      </c>
      <c r="R54" s="6">
        <f>IF(Proiecte_finalizare!F54=Cotutela!$R$1,0.5,0)</f>
        <v>0</v>
      </c>
      <c r="S54" s="6">
        <f>IF(Proiecte_finalizare!F54=Cotutela!$S$1,0.5,0)</f>
        <v>0</v>
      </c>
      <c r="T54" s="6">
        <f>IF(Proiecte_finalizare!F54=Cotutela!$T$1,0.5,0)</f>
        <v>0</v>
      </c>
      <c r="U54" s="6">
        <f>IF(Proiecte_finalizare!F54=Cotutela!$U$1,0.5,0)</f>
        <v>0</v>
      </c>
      <c r="V54" s="6">
        <f>IF(Proiecte_finalizare!F54=Cotutela!$V$1,0.5,0)</f>
        <v>0</v>
      </c>
      <c r="W54" s="6">
        <f>IF(Proiecte_finalizare!F54=Cotutela!$W$1,0.5,0)</f>
        <v>0</v>
      </c>
      <c r="X54" s="6">
        <f>IF(Proiecte_finalizare!F54=Cotutela!$X$1,0.5,0)</f>
        <v>0</v>
      </c>
      <c r="Y54" s="6">
        <f>IF(Proiecte_finalizare!F54=Cotutela!$Y$1,0.5,0)</f>
        <v>0</v>
      </c>
      <c r="Z54" s="6">
        <f>IF(Proiecte_finalizare!F54=Cotutela!$Z$1,0.5,0)</f>
        <v>0</v>
      </c>
      <c r="AA54" s="6">
        <f>IF(Proiecte_finalizare!F54=Cotutela!$AA$1,0.5,0)</f>
        <v>0</v>
      </c>
      <c r="AB54" s="6">
        <f>IF(Proiecte_finalizare!F54=Cotutela!$AB$1,0.5,0)</f>
        <v>0</v>
      </c>
      <c r="AC54" s="6">
        <f>IF(Proiecte_finalizare!F54=Cotutela!$AC$1,0.5,0)</f>
        <v>0</v>
      </c>
      <c r="AD54" s="6">
        <f>IF(Proiecte_finalizare!F54=Cotutela!$AD$1,0.5,0)</f>
        <v>0</v>
      </c>
      <c r="AS54" s="6">
        <f>IF(Proiecte_finalizare!F54&lt;&gt;"",0.5-AT54,0)</f>
        <v>0</v>
      </c>
      <c r="AT54" s="6">
        <f t="shared" si="0"/>
        <v>0</v>
      </c>
      <c r="AU54" s="6">
        <f t="shared" si="1"/>
        <v>0</v>
      </c>
    </row>
    <row r="55" spans="1:47" x14ac:dyDescent="0.3">
      <c r="A55">
        <f>Proiecte_finalizare!A55</f>
        <v>54</v>
      </c>
      <c r="B55" t="str">
        <f>Proiecte_finalizare!B55</f>
        <v>PĂTRULESCU F.-D. CONSTANTIN-DANIEL</v>
      </c>
      <c r="C55" s="6">
        <f>IF(Proiecte_finalizare!F55=Cotutela!$C$1,0.5,0)</f>
        <v>0</v>
      </c>
      <c r="D55" s="6">
        <f>IF(Proiecte_finalizare!F55=Cotutela!$D$1,0.5,0)</f>
        <v>0</v>
      </c>
      <c r="E55" s="6">
        <f>IF(Proiecte_finalizare!F55=Cotutela!$E$1,0.5,0)</f>
        <v>0</v>
      </c>
      <c r="F55" s="6">
        <f>IF(Proiecte_finalizare!F55=Cotutela!$F$1,0.5,0)</f>
        <v>0</v>
      </c>
      <c r="G55" s="6">
        <f>IF(Proiecte_finalizare!F55=Cotutela!$G$1,0.5,0)</f>
        <v>0</v>
      </c>
      <c r="H55" s="6">
        <f>IF(Proiecte_finalizare!F55=Cotutela!$H$1,0.5,0)</f>
        <v>0</v>
      </c>
      <c r="I55" s="6">
        <f>IF(Proiecte_finalizare!F55=Cotutela!$I$1,0.5,0)</f>
        <v>0</v>
      </c>
      <c r="J55" s="6">
        <f>IF(Proiecte_finalizare!F55=Cotutela!$J$1,0.5,0)</f>
        <v>0</v>
      </c>
      <c r="K55" s="6">
        <f>IF(Proiecte_finalizare!F55=Cotutela!$K$1,0.5,0)</f>
        <v>0</v>
      </c>
      <c r="L55" s="6">
        <f>IF(Proiecte_finalizare!F55=Cotutela!$L$1,0.5,0)</f>
        <v>0</v>
      </c>
      <c r="M55" s="6">
        <f>IF(Proiecte_finalizare!F55=Cotutela!$M$1,0.5,0)</f>
        <v>0</v>
      </c>
      <c r="N55" s="6">
        <f>IF(Proiecte_finalizare!F55=Cotutela!$N$1,0.5,0)</f>
        <v>0</v>
      </c>
      <c r="O55" s="6">
        <f>IF(Proiecte_finalizare!F55=Cotutela!$O$1,0.5,0)</f>
        <v>0</v>
      </c>
      <c r="P55" s="6">
        <f>IF(Proiecte_finalizare!F55=Cotutela!$P$1,0.5,0)</f>
        <v>0</v>
      </c>
      <c r="Q55" s="6">
        <f>IF(Proiecte_finalizare!F55=Cotutela!$Q$1,0.5,0)</f>
        <v>0</v>
      </c>
      <c r="R55" s="6">
        <f>IF(Proiecte_finalizare!F55=Cotutela!$R$1,0.5,0)</f>
        <v>0</v>
      </c>
      <c r="S55" s="6">
        <f>IF(Proiecte_finalizare!F55=Cotutela!$S$1,0.5,0)</f>
        <v>0</v>
      </c>
      <c r="T55" s="6">
        <f>IF(Proiecte_finalizare!F55=Cotutela!$T$1,0.5,0)</f>
        <v>0</v>
      </c>
      <c r="U55" s="6">
        <f>IF(Proiecte_finalizare!F55=Cotutela!$U$1,0.5,0)</f>
        <v>0</v>
      </c>
      <c r="V55" s="6">
        <f>IF(Proiecte_finalizare!F55=Cotutela!$V$1,0.5,0)</f>
        <v>0</v>
      </c>
      <c r="W55" s="6">
        <f>IF(Proiecte_finalizare!F55=Cotutela!$W$1,0.5,0)</f>
        <v>0</v>
      </c>
      <c r="X55" s="6">
        <f>IF(Proiecte_finalizare!F55=Cotutela!$X$1,0.5,0)</f>
        <v>0</v>
      </c>
      <c r="Y55" s="6">
        <f>IF(Proiecte_finalizare!F55=Cotutela!$Y$1,0.5,0)</f>
        <v>0</v>
      </c>
      <c r="Z55" s="6">
        <f>IF(Proiecte_finalizare!F55=Cotutela!$Z$1,0.5,0)</f>
        <v>0</v>
      </c>
      <c r="AA55" s="6">
        <f>IF(Proiecte_finalizare!F55=Cotutela!$AA$1,0.5,0)</f>
        <v>0</v>
      </c>
      <c r="AB55" s="6">
        <f>IF(Proiecte_finalizare!F55=Cotutela!$AB$1,0.5,0)</f>
        <v>0</v>
      </c>
      <c r="AC55" s="6">
        <f>IF(Proiecte_finalizare!F55=Cotutela!$AC$1,0.5,0)</f>
        <v>0</v>
      </c>
      <c r="AD55" s="6">
        <f>IF(Proiecte_finalizare!F55=Cotutela!$AD$1,0.5,0)</f>
        <v>0</v>
      </c>
      <c r="AS55" s="6">
        <f>IF(Proiecte_finalizare!F55&lt;&gt;"",0.5-AT55,0)</f>
        <v>0</v>
      </c>
      <c r="AT55" s="6">
        <f t="shared" si="0"/>
        <v>0</v>
      </c>
      <c r="AU55" s="6">
        <f t="shared" si="1"/>
        <v>0</v>
      </c>
    </row>
    <row r="56" spans="1:47" x14ac:dyDescent="0.3">
      <c r="A56">
        <f>Proiecte_finalizare!A56</f>
        <v>55</v>
      </c>
      <c r="B56" t="str">
        <f>Proiecte_finalizare!B56</f>
        <v>PETROV V. DANIELA</v>
      </c>
      <c r="C56" s="6">
        <f>IF(Proiecte_finalizare!F56=Cotutela!$C$1,0.5,0)</f>
        <v>0</v>
      </c>
      <c r="D56" s="6">
        <f>IF(Proiecte_finalizare!F56=Cotutela!$D$1,0.5,0)</f>
        <v>0</v>
      </c>
      <c r="E56" s="6">
        <f>IF(Proiecte_finalizare!F56=Cotutela!$E$1,0.5,0)</f>
        <v>0</v>
      </c>
      <c r="F56" s="6">
        <f>IF(Proiecte_finalizare!F56=Cotutela!$F$1,0.5,0)</f>
        <v>0</v>
      </c>
      <c r="G56" s="6">
        <f>IF(Proiecte_finalizare!F56=Cotutela!$G$1,0.5,0)</f>
        <v>0</v>
      </c>
      <c r="H56" s="6">
        <f>IF(Proiecte_finalizare!F56=Cotutela!$H$1,0.5,0)</f>
        <v>0</v>
      </c>
      <c r="I56" s="6">
        <f>IF(Proiecte_finalizare!F56=Cotutela!$I$1,0.5,0)</f>
        <v>0</v>
      </c>
      <c r="J56" s="6">
        <f>IF(Proiecte_finalizare!F56=Cotutela!$J$1,0.5,0)</f>
        <v>0</v>
      </c>
      <c r="K56" s="6">
        <f>IF(Proiecte_finalizare!F56=Cotutela!$K$1,0.5,0)</f>
        <v>0</v>
      </c>
      <c r="L56" s="6">
        <f>IF(Proiecte_finalizare!F56=Cotutela!$L$1,0.5,0)</f>
        <v>0</v>
      </c>
      <c r="M56" s="6">
        <f>IF(Proiecte_finalizare!F56=Cotutela!$M$1,0.5,0)</f>
        <v>0</v>
      </c>
      <c r="N56" s="6">
        <f>IF(Proiecte_finalizare!F56=Cotutela!$N$1,0.5,0)</f>
        <v>0</v>
      </c>
      <c r="O56" s="6">
        <f>IF(Proiecte_finalizare!F56=Cotutela!$O$1,0.5,0)</f>
        <v>0</v>
      </c>
      <c r="P56" s="6">
        <f>IF(Proiecte_finalizare!F56=Cotutela!$P$1,0.5,0)</f>
        <v>0</v>
      </c>
      <c r="Q56" s="6">
        <f>IF(Proiecte_finalizare!F56=Cotutela!$Q$1,0.5,0)</f>
        <v>0</v>
      </c>
      <c r="R56" s="6">
        <f>IF(Proiecte_finalizare!F56=Cotutela!$R$1,0.5,0)</f>
        <v>0</v>
      </c>
      <c r="S56" s="6">
        <f>IF(Proiecte_finalizare!F56=Cotutela!$S$1,0.5,0)</f>
        <v>0</v>
      </c>
      <c r="T56" s="6">
        <f>IF(Proiecte_finalizare!F56=Cotutela!$T$1,0.5,0)</f>
        <v>0</v>
      </c>
      <c r="U56" s="6">
        <f>IF(Proiecte_finalizare!F56=Cotutela!$U$1,0.5,0)</f>
        <v>0</v>
      </c>
      <c r="V56" s="6">
        <f>IF(Proiecte_finalizare!F56=Cotutela!$V$1,0.5,0)</f>
        <v>0</v>
      </c>
      <c r="W56" s="6">
        <f>IF(Proiecte_finalizare!F56=Cotutela!$W$1,0.5,0)</f>
        <v>0</v>
      </c>
      <c r="X56" s="6">
        <f>IF(Proiecte_finalizare!F56=Cotutela!$X$1,0.5,0)</f>
        <v>0</v>
      </c>
      <c r="Y56" s="6">
        <f>IF(Proiecte_finalizare!F56=Cotutela!$Y$1,0.5,0)</f>
        <v>0</v>
      </c>
      <c r="Z56" s="6">
        <f>IF(Proiecte_finalizare!F56=Cotutela!$Z$1,0.5,0)</f>
        <v>0</v>
      </c>
      <c r="AA56" s="6">
        <f>IF(Proiecte_finalizare!F56=Cotutela!$AA$1,0.5,0)</f>
        <v>0</v>
      </c>
      <c r="AB56" s="6">
        <f>IF(Proiecte_finalizare!F56=Cotutela!$AB$1,0.5,0)</f>
        <v>0</v>
      </c>
      <c r="AC56" s="6">
        <f>IF(Proiecte_finalizare!F56=Cotutela!$AC$1,0.5,0)</f>
        <v>0</v>
      </c>
      <c r="AD56" s="6">
        <f>IF(Proiecte_finalizare!F56=Cotutela!$AD$1,0.5,0)</f>
        <v>0</v>
      </c>
      <c r="AS56" s="6">
        <f>IF(Proiecte_finalizare!F56&lt;&gt;"",0.5-AT56,0)</f>
        <v>0</v>
      </c>
      <c r="AT56" s="6">
        <f t="shared" si="0"/>
        <v>0</v>
      </c>
      <c r="AU56" s="6">
        <f t="shared" si="1"/>
        <v>0</v>
      </c>
    </row>
    <row r="57" spans="1:47" x14ac:dyDescent="0.3">
      <c r="A57">
        <f>Proiecte_finalizare!A57</f>
        <v>56</v>
      </c>
      <c r="B57" t="str">
        <f>Proiecte_finalizare!B57</f>
        <v>POPESCU L.-C. ROBERT-ȘTEFAN</v>
      </c>
      <c r="C57" s="6">
        <f>IF(Proiecte_finalizare!F57=Cotutela!$C$1,0.5,0)</f>
        <v>0</v>
      </c>
      <c r="D57" s="6">
        <f>IF(Proiecte_finalizare!F57=Cotutela!$D$1,0.5,0)</f>
        <v>0</v>
      </c>
      <c r="E57" s="6">
        <f>IF(Proiecte_finalizare!F57=Cotutela!$E$1,0.5,0)</f>
        <v>0</v>
      </c>
      <c r="F57" s="6">
        <f>IF(Proiecte_finalizare!F57=Cotutela!$F$1,0.5,0)</f>
        <v>0</v>
      </c>
      <c r="G57" s="6">
        <f>IF(Proiecte_finalizare!F57=Cotutela!$G$1,0.5,0)</f>
        <v>0</v>
      </c>
      <c r="H57" s="6">
        <f>IF(Proiecte_finalizare!F57=Cotutela!$H$1,0.5,0)</f>
        <v>0</v>
      </c>
      <c r="I57" s="6">
        <f>IF(Proiecte_finalizare!F57=Cotutela!$I$1,0.5,0)</f>
        <v>0</v>
      </c>
      <c r="J57" s="6">
        <f>IF(Proiecte_finalizare!F57=Cotutela!$J$1,0.5,0)</f>
        <v>0</v>
      </c>
      <c r="K57" s="6">
        <f>IF(Proiecte_finalizare!F57=Cotutela!$K$1,0.5,0)</f>
        <v>0</v>
      </c>
      <c r="L57" s="6">
        <f>IF(Proiecte_finalizare!F57=Cotutela!$L$1,0.5,0)</f>
        <v>0</v>
      </c>
      <c r="M57" s="6">
        <f>IF(Proiecte_finalizare!F57=Cotutela!$M$1,0.5,0)</f>
        <v>0</v>
      </c>
      <c r="N57" s="6">
        <f>IF(Proiecte_finalizare!F57=Cotutela!$N$1,0.5,0)</f>
        <v>0</v>
      </c>
      <c r="O57" s="6">
        <f>IF(Proiecte_finalizare!F57=Cotutela!$O$1,0.5,0)</f>
        <v>0</v>
      </c>
      <c r="P57" s="6">
        <f>IF(Proiecte_finalizare!F57=Cotutela!$P$1,0.5,0)</f>
        <v>0</v>
      </c>
      <c r="Q57" s="6">
        <f>IF(Proiecte_finalizare!F57=Cotutela!$Q$1,0.5,0)</f>
        <v>0</v>
      </c>
      <c r="R57" s="6">
        <f>IF(Proiecte_finalizare!F57=Cotutela!$R$1,0.5,0)</f>
        <v>0</v>
      </c>
      <c r="S57" s="6">
        <f>IF(Proiecte_finalizare!F57=Cotutela!$S$1,0.5,0)</f>
        <v>0</v>
      </c>
      <c r="T57" s="6">
        <f>IF(Proiecte_finalizare!F57=Cotutela!$T$1,0.5,0)</f>
        <v>0</v>
      </c>
      <c r="U57" s="6">
        <f>IF(Proiecte_finalizare!F57=Cotutela!$U$1,0.5,0)</f>
        <v>0</v>
      </c>
      <c r="V57" s="6">
        <f>IF(Proiecte_finalizare!F57=Cotutela!$V$1,0.5,0)</f>
        <v>0</v>
      </c>
      <c r="W57" s="6">
        <f>IF(Proiecte_finalizare!F57=Cotutela!$W$1,0.5,0)</f>
        <v>0</v>
      </c>
      <c r="X57" s="6">
        <f>IF(Proiecte_finalizare!F57=Cotutela!$X$1,0.5,0)</f>
        <v>0</v>
      </c>
      <c r="Y57" s="6">
        <f>IF(Proiecte_finalizare!F57=Cotutela!$Y$1,0.5,0)</f>
        <v>0</v>
      </c>
      <c r="Z57" s="6">
        <f>IF(Proiecte_finalizare!F57=Cotutela!$Z$1,0.5,0)</f>
        <v>0</v>
      </c>
      <c r="AA57" s="6">
        <f>IF(Proiecte_finalizare!F57=Cotutela!$AA$1,0.5,0)</f>
        <v>0</v>
      </c>
      <c r="AB57" s="6">
        <f>IF(Proiecte_finalizare!F57=Cotutela!$AB$1,0.5,0)</f>
        <v>0</v>
      </c>
      <c r="AC57" s="6">
        <f>IF(Proiecte_finalizare!F57=Cotutela!$AC$1,0.5,0)</f>
        <v>0</v>
      </c>
      <c r="AD57" s="6">
        <f>IF(Proiecte_finalizare!F57=Cotutela!$AD$1,0.5,0)</f>
        <v>0</v>
      </c>
      <c r="AS57" s="6">
        <f>IF(Proiecte_finalizare!F57&lt;&gt;"",0.5-AT57,0)</f>
        <v>0</v>
      </c>
      <c r="AT57" s="6">
        <f t="shared" si="0"/>
        <v>0</v>
      </c>
      <c r="AU57" s="6">
        <f t="shared" si="1"/>
        <v>0</v>
      </c>
    </row>
    <row r="58" spans="1:47" x14ac:dyDescent="0.3">
      <c r="A58">
        <f>Proiecte_finalizare!A58</f>
        <v>57</v>
      </c>
      <c r="B58" t="str">
        <f>Proiecte_finalizare!B58</f>
        <v>POPESCU L.-Ș. ȘTEFAN-VLAD</v>
      </c>
      <c r="C58" s="6">
        <f>IF(Proiecte_finalizare!F58=Cotutela!$C$1,0.5,0)</f>
        <v>0</v>
      </c>
      <c r="D58" s="6">
        <f>IF(Proiecte_finalizare!F58=Cotutela!$D$1,0.5,0)</f>
        <v>0</v>
      </c>
      <c r="E58" s="6">
        <f>IF(Proiecte_finalizare!F58=Cotutela!$E$1,0.5,0)</f>
        <v>0</v>
      </c>
      <c r="F58" s="6">
        <f>IF(Proiecte_finalizare!F58=Cotutela!$F$1,0.5,0)</f>
        <v>0</v>
      </c>
      <c r="G58" s="6">
        <f>IF(Proiecte_finalizare!F58=Cotutela!$G$1,0.5,0)</f>
        <v>0</v>
      </c>
      <c r="H58" s="6">
        <f>IF(Proiecte_finalizare!F58=Cotutela!$H$1,0.5,0)</f>
        <v>0</v>
      </c>
      <c r="I58" s="6">
        <f>IF(Proiecte_finalizare!F58=Cotutela!$I$1,0.5,0)</f>
        <v>0</v>
      </c>
      <c r="J58" s="6">
        <f>IF(Proiecte_finalizare!F58=Cotutela!$J$1,0.5,0)</f>
        <v>0</v>
      </c>
      <c r="K58" s="6">
        <f>IF(Proiecte_finalizare!F58=Cotutela!$K$1,0.5,0)</f>
        <v>0</v>
      </c>
      <c r="L58" s="6">
        <f>IF(Proiecte_finalizare!F58=Cotutela!$L$1,0.5,0)</f>
        <v>0</v>
      </c>
      <c r="M58" s="6">
        <f>IF(Proiecte_finalizare!F58=Cotutela!$M$1,0.5,0)</f>
        <v>0</v>
      </c>
      <c r="N58" s="6">
        <f>IF(Proiecte_finalizare!F58=Cotutela!$N$1,0.5,0)</f>
        <v>0</v>
      </c>
      <c r="O58" s="6">
        <f>IF(Proiecte_finalizare!F58=Cotutela!$O$1,0.5,0)</f>
        <v>0</v>
      </c>
      <c r="P58" s="6">
        <f>IF(Proiecte_finalizare!F58=Cotutela!$P$1,0.5,0)</f>
        <v>0</v>
      </c>
      <c r="Q58" s="6">
        <f>IF(Proiecte_finalizare!F58=Cotutela!$Q$1,0.5,0)</f>
        <v>0</v>
      </c>
      <c r="R58" s="6">
        <f>IF(Proiecte_finalizare!F58=Cotutela!$R$1,0.5,0)</f>
        <v>0</v>
      </c>
      <c r="S58" s="6">
        <f>IF(Proiecte_finalizare!F58=Cotutela!$S$1,0.5,0)</f>
        <v>0</v>
      </c>
      <c r="T58" s="6">
        <f>IF(Proiecte_finalizare!F58=Cotutela!$T$1,0.5,0)</f>
        <v>0</v>
      </c>
      <c r="U58" s="6">
        <f>IF(Proiecte_finalizare!F58=Cotutela!$U$1,0.5,0)</f>
        <v>0</v>
      </c>
      <c r="V58" s="6">
        <f>IF(Proiecte_finalizare!F58=Cotutela!$V$1,0.5,0)</f>
        <v>0</v>
      </c>
      <c r="W58" s="6">
        <f>IF(Proiecte_finalizare!F58=Cotutela!$W$1,0.5,0)</f>
        <v>0</v>
      </c>
      <c r="X58" s="6">
        <f>IF(Proiecte_finalizare!F58=Cotutela!$X$1,0.5,0)</f>
        <v>0</v>
      </c>
      <c r="Y58" s="6">
        <f>IF(Proiecte_finalizare!F58=Cotutela!$Y$1,0.5,0)</f>
        <v>0</v>
      </c>
      <c r="Z58" s="6">
        <f>IF(Proiecte_finalizare!F58=Cotutela!$Z$1,0.5,0)</f>
        <v>0</v>
      </c>
      <c r="AA58" s="6">
        <f>IF(Proiecte_finalizare!F58=Cotutela!$AA$1,0.5,0)</f>
        <v>0</v>
      </c>
      <c r="AB58" s="6">
        <f>IF(Proiecte_finalizare!F58=Cotutela!$AB$1,0.5,0)</f>
        <v>0</v>
      </c>
      <c r="AC58" s="6">
        <f>IF(Proiecte_finalizare!F58=Cotutela!$AC$1,0.5,0)</f>
        <v>0</v>
      </c>
      <c r="AD58" s="6">
        <f>IF(Proiecte_finalizare!F58=Cotutela!$AD$1,0.5,0)</f>
        <v>0</v>
      </c>
      <c r="AS58" s="6">
        <f>IF(Proiecte_finalizare!F58&lt;&gt;"",0.5-AT58,0)</f>
        <v>0</v>
      </c>
      <c r="AT58" s="6">
        <f t="shared" si="0"/>
        <v>0</v>
      </c>
      <c r="AU58" s="6">
        <f t="shared" si="1"/>
        <v>0</v>
      </c>
    </row>
    <row r="59" spans="1:47" x14ac:dyDescent="0.3">
      <c r="A59">
        <f>Proiecte_finalizare!A59</f>
        <v>58</v>
      </c>
      <c r="B59" t="str">
        <f>Proiecte_finalizare!B59</f>
        <v>POPESCU S. CARMINA -MARIA -LARISA</v>
      </c>
      <c r="C59" s="6">
        <f>IF(Proiecte_finalizare!F59=Cotutela!$C$1,0.5,0)</f>
        <v>0</v>
      </c>
      <c r="D59" s="6">
        <f>IF(Proiecte_finalizare!F59=Cotutela!$D$1,0.5,0)</f>
        <v>0</v>
      </c>
      <c r="E59" s="6">
        <f>IF(Proiecte_finalizare!F59=Cotutela!$E$1,0.5,0)</f>
        <v>0</v>
      </c>
      <c r="F59" s="6">
        <f>IF(Proiecte_finalizare!F59=Cotutela!$F$1,0.5,0)</f>
        <v>0</v>
      </c>
      <c r="G59" s="6">
        <f>IF(Proiecte_finalizare!F59=Cotutela!$G$1,0.5,0)</f>
        <v>0</v>
      </c>
      <c r="H59" s="6">
        <f>IF(Proiecte_finalizare!F59=Cotutela!$H$1,0.5,0)</f>
        <v>0</v>
      </c>
      <c r="I59" s="6">
        <f>IF(Proiecte_finalizare!F59=Cotutela!$I$1,0.5,0)</f>
        <v>0</v>
      </c>
      <c r="J59" s="6">
        <f>IF(Proiecte_finalizare!F59=Cotutela!$J$1,0.5,0)</f>
        <v>0</v>
      </c>
      <c r="K59" s="6">
        <f>IF(Proiecte_finalizare!F59=Cotutela!$K$1,0.5,0)</f>
        <v>0</v>
      </c>
      <c r="L59" s="6">
        <f>IF(Proiecte_finalizare!F59=Cotutela!$L$1,0.5,0)</f>
        <v>0</v>
      </c>
      <c r="M59" s="6">
        <f>IF(Proiecte_finalizare!F59=Cotutela!$M$1,0.5,0)</f>
        <v>0</v>
      </c>
      <c r="N59" s="6">
        <f>IF(Proiecte_finalizare!F59=Cotutela!$N$1,0.5,0)</f>
        <v>0</v>
      </c>
      <c r="O59" s="6">
        <f>IF(Proiecte_finalizare!F59=Cotutela!$O$1,0.5,0)</f>
        <v>0</v>
      </c>
      <c r="P59" s="6">
        <f>IF(Proiecte_finalizare!F59=Cotutela!$P$1,0.5,0)</f>
        <v>0</v>
      </c>
      <c r="Q59" s="6">
        <f>IF(Proiecte_finalizare!F59=Cotutela!$Q$1,0.5,0)</f>
        <v>0</v>
      </c>
      <c r="R59" s="6">
        <f>IF(Proiecte_finalizare!F59=Cotutela!$R$1,0.5,0)</f>
        <v>0</v>
      </c>
      <c r="S59" s="6">
        <f>IF(Proiecte_finalizare!F59=Cotutela!$S$1,0.5,0)</f>
        <v>0</v>
      </c>
      <c r="T59" s="6">
        <f>IF(Proiecte_finalizare!F59=Cotutela!$T$1,0.5,0)</f>
        <v>0</v>
      </c>
      <c r="U59" s="6">
        <f>IF(Proiecte_finalizare!F59=Cotutela!$U$1,0.5,0)</f>
        <v>0</v>
      </c>
      <c r="V59" s="6">
        <f>IF(Proiecte_finalizare!F59=Cotutela!$V$1,0.5,0)</f>
        <v>0</v>
      </c>
      <c r="W59" s="6">
        <f>IF(Proiecte_finalizare!F59=Cotutela!$W$1,0.5,0)</f>
        <v>0</v>
      </c>
      <c r="X59" s="6">
        <f>IF(Proiecte_finalizare!F59=Cotutela!$X$1,0.5,0)</f>
        <v>0</v>
      </c>
      <c r="Y59" s="6">
        <f>IF(Proiecte_finalizare!F59=Cotutela!$Y$1,0.5,0)</f>
        <v>0</v>
      </c>
      <c r="Z59" s="6">
        <f>IF(Proiecte_finalizare!F59=Cotutela!$Z$1,0.5,0)</f>
        <v>0</v>
      </c>
      <c r="AA59" s="6">
        <f>IF(Proiecte_finalizare!F59=Cotutela!$AA$1,0.5,0)</f>
        <v>0</v>
      </c>
      <c r="AB59" s="6">
        <f>IF(Proiecte_finalizare!F59=Cotutela!$AB$1,0.5,0)</f>
        <v>0</v>
      </c>
      <c r="AC59" s="6">
        <f>IF(Proiecte_finalizare!F59=Cotutela!$AC$1,0.5,0)</f>
        <v>0</v>
      </c>
      <c r="AD59" s="6">
        <f>IF(Proiecte_finalizare!F59=Cotutela!$AD$1,0.5,0)</f>
        <v>0</v>
      </c>
      <c r="AS59" s="6">
        <f>IF(Proiecte_finalizare!F59&lt;&gt;"",0.5-AT59,0)</f>
        <v>0</v>
      </c>
      <c r="AT59" s="6">
        <f t="shared" si="0"/>
        <v>0</v>
      </c>
      <c r="AU59" s="6">
        <f t="shared" si="1"/>
        <v>0</v>
      </c>
    </row>
    <row r="60" spans="1:47" x14ac:dyDescent="0.3">
      <c r="A60">
        <f>Proiecte_finalizare!A60</f>
        <v>59</v>
      </c>
      <c r="B60" t="str">
        <f>Proiecte_finalizare!B60</f>
        <v>POROJNICU C.-C NICOLAE-CLAUDIU</v>
      </c>
      <c r="C60" s="6">
        <f>IF(Proiecte_finalizare!F60=Cotutela!$C$1,0.5,0)</f>
        <v>0</v>
      </c>
      <c r="D60" s="6">
        <f>IF(Proiecte_finalizare!F60=Cotutela!$D$1,0.5,0)</f>
        <v>0</v>
      </c>
      <c r="E60" s="6">
        <f>IF(Proiecte_finalizare!F60=Cotutela!$E$1,0.5,0)</f>
        <v>0</v>
      </c>
      <c r="F60" s="6">
        <f>IF(Proiecte_finalizare!F60=Cotutela!$F$1,0.5,0)</f>
        <v>0</v>
      </c>
      <c r="G60" s="6">
        <f>IF(Proiecte_finalizare!F60=Cotutela!$G$1,0.5,0)</f>
        <v>0</v>
      </c>
      <c r="H60" s="6">
        <f>IF(Proiecte_finalizare!F60=Cotutela!$H$1,0.5,0)</f>
        <v>0</v>
      </c>
      <c r="I60" s="6">
        <f>IF(Proiecte_finalizare!F60=Cotutela!$I$1,0.5,0)</f>
        <v>0</v>
      </c>
      <c r="J60" s="6">
        <f>IF(Proiecte_finalizare!F60=Cotutela!$J$1,0.5,0)</f>
        <v>0</v>
      </c>
      <c r="K60" s="6">
        <f>IF(Proiecte_finalizare!F60=Cotutela!$K$1,0.5,0)</f>
        <v>0</v>
      </c>
      <c r="L60" s="6">
        <f>IF(Proiecte_finalizare!F60=Cotutela!$L$1,0.5,0)</f>
        <v>0</v>
      </c>
      <c r="M60" s="6">
        <f>IF(Proiecte_finalizare!F60=Cotutela!$M$1,0.5,0)</f>
        <v>0</v>
      </c>
      <c r="N60" s="6">
        <f>IF(Proiecte_finalizare!F60=Cotutela!$N$1,0.5,0)</f>
        <v>0</v>
      </c>
      <c r="O60" s="6">
        <f>IF(Proiecte_finalizare!F60=Cotutela!$O$1,0.5,0)</f>
        <v>0</v>
      </c>
      <c r="P60" s="6">
        <f>IF(Proiecte_finalizare!F60=Cotutela!$P$1,0.5,0)</f>
        <v>0</v>
      </c>
      <c r="Q60" s="6">
        <f>IF(Proiecte_finalizare!F60=Cotutela!$Q$1,0.5,0)</f>
        <v>0</v>
      </c>
      <c r="R60" s="6">
        <f>IF(Proiecte_finalizare!F60=Cotutela!$R$1,0.5,0)</f>
        <v>0</v>
      </c>
      <c r="S60" s="6">
        <f>IF(Proiecte_finalizare!F60=Cotutela!$S$1,0.5,0)</f>
        <v>0</v>
      </c>
      <c r="T60" s="6">
        <f>IF(Proiecte_finalizare!F60=Cotutela!$T$1,0.5,0)</f>
        <v>0</v>
      </c>
      <c r="U60" s="6">
        <f>IF(Proiecte_finalizare!F60=Cotutela!$U$1,0.5,0)</f>
        <v>0</v>
      </c>
      <c r="V60" s="6">
        <f>IF(Proiecte_finalizare!F60=Cotutela!$V$1,0.5,0)</f>
        <v>0</v>
      </c>
      <c r="W60" s="6">
        <f>IF(Proiecte_finalizare!F60=Cotutela!$W$1,0.5,0)</f>
        <v>0</v>
      </c>
      <c r="X60" s="6">
        <f>IF(Proiecte_finalizare!F60=Cotutela!$X$1,0.5,0)</f>
        <v>0</v>
      </c>
      <c r="Y60" s="6">
        <f>IF(Proiecte_finalizare!F60=Cotutela!$Y$1,0.5,0)</f>
        <v>0</v>
      </c>
      <c r="Z60" s="6">
        <f>IF(Proiecte_finalizare!F60=Cotutela!$Z$1,0.5,0)</f>
        <v>0</v>
      </c>
      <c r="AA60" s="6">
        <f>IF(Proiecte_finalizare!F60=Cotutela!$AA$1,0.5,0)</f>
        <v>0</v>
      </c>
      <c r="AB60" s="6">
        <f>IF(Proiecte_finalizare!F60=Cotutela!$AB$1,0.5,0)</f>
        <v>0</v>
      </c>
      <c r="AC60" s="6">
        <f>IF(Proiecte_finalizare!F60=Cotutela!$AC$1,0.5,0)</f>
        <v>0</v>
      </c>
      <c r="AD60" s="6">
        <f>IF(Proiecte_finalizare!F60=Cotutela!$AD$1,0.5,0)</f>
        <v>0</v>
      </c>
      <c r="AS60" s="6">
        <f>IF(Proiecte_finalizare!F60&lt;&gt;"",0.5-AT60,0)</f>
        <v>0</v>
      </c>
      <c r="AT60" s="6">
        <f t="shared" si="0"/>
        <v>0</v>
      </c>
      <c r="AU60" s="6">
        <f t="shared" si="1"/>
        <v>0</v>
      </c>
    </row>
    <row r="61" spans="1:47" x14ac:dyDescent="0.3">
      <c r="A61">
        <f>Proiecte_finalizare!A61</f>
        <v>60</v>
      </c>
      <c r="B61" t="str">
        <f>Proiecte_finalizare!B61</f>
        <v>PREDUȘ I.-C CRISTIAN-MARIUS</v>
      </c>
      <c r="C61" s="6">
        <f>IF(Proiecte_finalizare!F61=Cotutela!$C$1,0.5,0)</f>
        <v>0</v>
      </c>
      <c r="D61" s="6">
        <f>IF(Proiecte_finalizare!F61=Cotutela!$D$1,0.5,0)</f>
        <v>0</v>
      </c>
      <c r="E61" s="6">
        <f>IF(Proiecte_finalizare!F61=Cotutela!$E$1,0.5,0)</f>
        <v>0</v>
      </c>
      <c r="F61" s="6">
        <f>IF(Proiecte_finalizare!F61=Cotutela!$F$1,0.5,0)</f>
        <v>0</v>
      </c>
      <c r="G61" s="6">
        <f>IF(Proiecte_finalizare!F61=Cotutela!$G$1,0.5,0)</f>
        <v>0</v>
      </c>
      <c r="H61" s="6">
        <f>IF(Proiecte_finalizare!F61=Cotutela!$H$1,0.5,0)</f>
        <v>0</v>
      </c>
      <c r="I61" s="6">
        <f>IF(Proiecte_finalizare!F61=Cotutela!$I$1,0.5,0)</f>
        <v>0</v>
      </c>
      <c r="J61" s="6">
        <f>IF(Proiecte_finalizare!F61=Cotutela!$J$1,0.5,0)</f>
        <v>0</v>
      </c>
      <c r="K61" s="6">
        <f>IF(Proiecte_finalizare!F61=Cotutela!$K$1,0.5,0)</f>
        <v>0</v>
      </c>
      <c r="L61" s="6">
        <f>IF(Proiecte_finalizare!F61=Cotutela!$L$1,0.5,0)</f>
        <v>0</v>
      </c>
      <c r="M61" s="6">
        <f>IF(Proiecte_finalizare!F61=Cotutela!$M$1,0.5,0)</f>
        <v>0</v>
      </c>
      <c r="N61" s="6">
        <f>IF(Proiecte_finalizare!F61=Cotutela!$N$1,0.5,0)</f>
        <v>0</v>
      </c>
      <c r="O61" s="6">
        <f>IF(Proiecte_finalizare!F61=Cotutela!$O$1,0.5,0)</f>
        <v>0</v>
      </c>
      <c r="P61" s="6">
        <f>IF(Proiecte_finalizare!F61=Cotutela!$P$1,0.5,0)</f>
        <v>0</v>
      </c>
      <c r="Q61" s="6">
        <f>IF(Proiecte_finalizare!F61=Cotutela!$Q$1,0.5,0)</f>
        <v>0</v>
      </c>
      <c r="R61" s="6">
        <f>IF(Proiecte_finalizare!F61=Cotutela!$R$1,0.5,0)</f>
        <v>0</v>
      </c>
      <c r="S61" s="6">
        <f>IF(Proiecte_finalizare!F61=Cotutela!$S$1,0.5,0)</f>
        <v>0</v>
      </c>
      <c r="T61" s="6">
        <f>IF(Proiecte_finalizare!F61=Cotutela!$T$1,0.5,0)</f>
        <v>0</v>
      </c>
      <c r="U61" s="6">
        <f>IF(Proiecte_finalizare!F61=Cotutela!$U$1,0.5,0)</f>
        <v>0</v>
      </c>
      <c r="V61" s="6">
        <f>IF(Proiecte_finalizare!F61=Cotutela!$V$1,0.5,0)</f>
        <v>0</v>
      </c>
      <c r="W61" s="6">
        <f>IF(Proiecte_finalizare!F61=Cotutela!$W$1,0.5,0)</f>
        <v>0</v>
      </c>
      <c r="X61" s="6">
        <f>IF(Proiecte_finalizare!F61=Cotutela!$X$1,0.5,0)</f>
        <v>0</v>
      </c>
      <c r="Y61" s="6">
        <f>IF(Proiecte_finalizare!F61=Cotutela!$Y$1,0.5,0)</f>
        <v>0</v>
      </c>
      <c r="Z61" s="6">
        <f>IF(Proiecte_finalizare!F61=Cotutela!$Z$1,0.5,0)</f>
        <v>0</v>
      </c>
      <c r="AA61" s="6">
        <f>IF(Proiecte_finalizare!F61=Cotutela!$AA$1,0.5,0)</f>
        <v>0</v>
      </c>
      <c r="AB61" s="6">
        <f>IF(Proiecte_finalizare!F61=Cotutela!$AB$1,0.5,0)</f>
        <v>0</v>
      </c>
      <c r="AC61" s="6">
        <f>IF(Proiecte_finalizare!F61=Cotutela!$AC$1,0.5,0)</f>
        <v>0</v>
      </c>
      <c r="AD61" s="6">
        <f>IF(Proiecte_finalizare!F61=Cotutela!$AD$1,0.5,0)</f>
        <v>0</v>
      </c>
      <c r="AS61" s="6">
        <f>IF(Proiecte_finalizare!F61&lt;&gt;"",0.5-AT61,0)</f>
        <v>0</v>
      </c>
      <c r="AT61" s="6">
        <f t="shared" si="0"/>
        <v>0</v>
      </c>
      <c r="AU61" s="6">
        <f t="shared" si="1"/>
        <v>0</v>
      </c>
    </row>
    <row r="62" spans="1:47" x14ac:dyDescent="0.3">
      <c r="A62">
        <f>Proiecte_finalizare!A62</f>
        <v>61</v>
      </c>
      <c r="B62" t="str">
        <f>Proiecte_finalizare!B62</f>
        <v>RĂDUCU G. ALEXANDRU-FLORIN</v>
      </c>
      <c r="C62" s="6">
        <f>IF(Proiecte_finalizare!F62=Cotutela!$C$1,0.5,0)</f>
        <v>0</v>
      </c>
      <c r="D62" s="6">
        <f>IF(Proiecte_finalizare!F62=Cotutela!$D$1,0.5,0)</f>
        <v>0</v>
      </c>
      <c r="E62" s="6">
        <f>IF(Proiecte_finalizare!F62=Cotutela!$E$1,0.5,0)</f>
        <v>0</v>
      </c>
      <c r="F62" s="6">
        <f>IF(Proiecte_finalizare!F62=Cotutela!$F$1,0.5,0)</f>
        <v>0</v>
      </c>
      <c r="G62" s="6">
        <f>IF(Proiecte_finalizare!F62=Cotutela!$G$1,0.5,0)</f>
        <v>0</v>
      </c>
      <c r="H62" s="6">
        <f>IF(Proiecte_finalizare!F62=Cotutela!$H$1,0.5,0)</f>
        <v>0</v>
      </c>
      <c r="I62" s="6">
        <f>IF(Proiecte_finalizare!F62=Cotutela!$I$1,0.5,0)</f>
        <v>0</v>
      </c>
      <c r="J62" s="6">
        <f>IF(Proiecte_finalizare!F62=Cotutela!$J$1,0.5,0)</f>
        <v>0</v>
      </c>
      <c r="K62" s="6">
        <f>IF(Proiecte_finalizare!F62=Cotutela!$K$1,0.5,0)</f>
        <v>0</v>
      </c>
      <c r="L62" s="6">
        <f>IF(Proiecte_finalizare!F62=Cotutela!$L$1,0.5,0)</f>
        <v>0</v>
      </c>
      <c r="M62" s="6">
        <f>IF(Proiecte_finalizare!F62=Cotutela!$M$1,0.5,0)</f>
        <v>0</v>
      </c>
      <c r="N62" s="6">
        <f>IF(Proiecte_finalizare!F62=Cotutela!$N$1,0.5,0)</f>
        <v>0</v>
      </c>
      <c r="O62" s="6">
        <f>IF(Proiecte_finalizare!F62=Cotutela!$O$1,0.5,0)</f>
        <v>0</v>
      </c>
      <c r="P62" s="6">
        <f>IF(Proiecte_finalizare!F62=Cotutela!$P$1,0.5,0)</f>
        <v>0</v>
      </c>
      <c r="Q62" s="6">
        <f>IF(Proiecte_finalizare!F62=Cotutela!$Q$1,0.5,0)</f>
        <v>0</v>
      </c>
      <c r="R62" s="6">
        <f>IF(Proiecte_finalizare!F62=Cotutela!$R$1,0.5,0)</f>
        <v>0</v>
      </c>
      <c r="S62" s="6">
        <f>IF(Proiecte_finalizare!F62=Cotutela!$S$1,0.5,0)</f>
        <v>0</v>
      </c>
      <c r="T62" s="6">
        <f>IF(Proiecte_finalizare!F62=Cotutela!$T$1,0.5,0)</f>
        <v>0</v>
      </c>
      <c r="U62" s="6">
        <f>IF(Proiecte_finalizare!F62=Cotutela!$U$1,0.5,0)</f>
        <v>0</v>
      </c>
      <c r="V62" s="6">
        <f>IF(Proiecte_finalizare!F62=Cotutela!$V$1,0.5,0)</f>
        <v>0</v>
      </c>
      <c r="W62" s="6">
        <f>IF(Proiecte_finalizare!F62=Cotutela!$W$1,0.5,0)</f>
        <v>0</v>
      </c>
      <c r="X62" s="6">
        <f>IF(Proiecte_finalizare!F62=Cotutela!$X$1,0.5,0)</f>
        <v>0</v>
      </c>
      <c r="Y62" s="6">
        <f>IF(Proiecte_finalizare!F62=Cotutela!$Y$1,0.5,0)</f>
        <v>0</v>
      </c>
      <c r="Z62" s="6">
        <f>IF(Proiecte_finalizare!F62=Cotutela!$Z$1,0.5,0)</f>
        <v>0</v>
      </c>
      <c r="AA62" s="6">
        <f>IF(Proiecte_finalizare!F62=Cotutela!$AA$1,0.5,0)</f>
        <v>0</v>
      </c>
      <c r="AB62" s="6">
        <f>IF(Proiecte_finalizare!F62=Cotutela!$AB$1,0.5,0)</f>
        <v>0</v>
      </c>
      <c r="AC62" s="6">
        <f>IF(Proiecte_finalizare!F62=Cotutela!$AC$1,0.5,0)</f>
        <v>0</v>
      </c>
      <c r="AD62" s="6">
        <f>IF(Proiecte_finalizare!F62=Cotutela!$AD$1,0.5,0)</f>
        <v>0</v>
      </c>
      <c r="AS62" s="6">
        <f>IF(Proiecte_finalizare!F62&lt;&gt;"",0.5-AT62,0)</f>
        <v>0</v>
      </c>
      <c r="AT62" s="6">
        <f t="shared" si="0"/>
        <v>0</v>
      </c>
      <c r="AU62" s="6">
        <f t="shared" si="1"/>
        <v>0</v>
      </c>
    </row>
    <row r="63" spans="1:47" x14ac:dyDescent="0.3">
      <c r="A63">
        <f>Proiecte_finalizare!A63</f>
        <v>62</v>
      </c>
      <c r="B63" t="str">
        <f>Proiecte_finalizare!B63</f>
        <v>SFETCU C. ADELINA-ȘTEFANIA</v>
      </c>
      <c r="C63" s="6">
        <f>IF(Proiecte_finalizare!F63=Cotutela!$C$1,0.5,0)</f>
        <v>0</v>
      </c>
      <c r="D63" s="6">
        <f>IF(Proiecte_finalizare!F63=Cotutela!$D$1,0.5,0)</f>
        <v>0</v>
      </c>
      <c r="E63" s="6">
        <f>IF(Proiecte_finalizare!F63=Cotutela!$E$1,0.5,0)</f>
        <v>0</v>
      </c>
      <c r="F63" s="6">
        <f>IF(Proiecte_finalizare!F63=Cotutela!$F$1,0.5,0)</f>
        <v>0</v>
      </c>
      <c r="G63" s="6">
        <f>IF(Proiecte_finalizare!F63=Cotutela!$G$1,0.5,0)</f>
        <v>0</v>
      </c>
      <c r="H63" s="6">
        <f>IF(Proiecte_finalizare!F63=Cotutela!$H$1,0.5,0)</f>
        <v>0</v>
      </c>
      <c r="I63" s="6">
        <f>IF(Proiecte_finalizare!F63=Cotutela!$I$1,0.5,0)</f>
        <v>0</v>
      </c>
      <c r="J63" s="6">
        <f>IF(Proiecte_finalizare!F63=Cotutela!$J$1,0.5,0)</f>
        <v>0</v>
      </c>
      <c r="K63" s="6">
        <f>IF(Proiecte_finalizare!F63=Cotutela!$K$1,0.5,0)</f>
        <v>0</v>
      </c>
      <c r="L63" s="6">
        <f>IF(Proiecte_finalizare!F63=Cotutela!$L$1,0.5,0)</f>
        <v>0</v>
      </c>
      <c r="M63" s="6">
        <f>IF(Proiecte_finalizare!F63=Cotutela!$M$1,0.5,0)</f>
        <v>0</v>
      </c>
      <c r="N63" s="6">
        <f>IF(Proiecte_finalizare!F63=Cotutela!$N$1,0.5,0)</f>
        <v>0</v>
      </c>
      <c r="O63" s="6">
        <f>IF(Proiecte_finalizare!F63=Cotutela!$O$1,0.5,0)</f>
        <v>0</v>
      </c>
      <c r="P63" s="6">
        <f>IF(Proiecte_finalizare!F63=Cotutela!$P$1,0.5,0)</f>
        <v>0</v>
      </c>
      <c r="Q63" s="6">
        <f>IF(Proiecte_finalizare!F63=Cotutela!$Q$1,0.5,0)</f>
        <v>0</v>
      </c>
      <c r="R63" s="6">
        <f>IF(Proiecte_finalizare!F63=Cotutela!$R$1,0.5,0)</f>
        <v>0</v>
      </c>
      <c r="S63" s="6">
        <f>IF(Proiecte_finalizare!F63=Cotutela!$S$1,0.5,0)</f>
        <v>0</v>
      </c>
      <c r="T63" s="6">
        <f>IF(Proiecte_finalizare!F63=Cotutela!$T$1,0.5,0)</f>
        <v>0</v>
      </c>
      <c r="U63" s="6">
        <f>IF(Proiecte_finalizare!F63=Cotutela!$U$1,0.5,0)</f>
        <v>0</v>
      </c>
      <c r="V63" s="6">
        <f>IF(Proiecte_finalizare!F63=Cotutela!$V$1,0.5,0)</f>
        <v>0</v>
      </c>
      <c r="W63" s="6">
        <f>IF(Proiecte_finalizare!F63=Cotutela!$W$1,0.5,0)</f>
        <v>0</v>
      </c>
      <c r="X63" s="6">
        <f>IF(Proiecte_finalizare!F63=Cotutela!$X$1,0.5,0)</f>
        <v>0</v>
      </c>
      <c r="Y63" s="6">
        <f>IF(Proiecte_finalizare!F63=Cotutela!$Y$1,0.5,0)</f>
        <v>0</v>
      </c>
      <c r="Z63" s="6">
        <f>IF(Proiecte_finalizare!F63=Cotutela!$Z$1,0.5,0)</f>
        <v>0</v>
      </c>
      <c r="AA63" s="6">
        <f>IF(Proiecte_finalizare!F63=Cotutela!$AA$1,0.5,0)</f>
        <v>0</v>
      </c>
      <c r="AB63" s="6">
        <f>IF(Proiecte_finalizare!F63=Cotutela!$AB$1,0.5,0)</f>
        <v>0</v>
      </c>
      <c r="AC63" s="6">
        <f>IF(Proiecte_finalizare!F63=Cotutela!$AC$1,0.5,0)</f>
        <v>0</v>
      </c>
      <c r="AD63" s="6">
        <f>IF(Proiecte_finalizare!F63=Cotutela!$AD$1,0.5,0)</f>
        <v>0</v>
      </c>
      <c r="AS63" s="6">
        <f>IF(Proiecte_finalizare!F63&lt;&gt;"",0.5-AT63,0)</f>
        <v>0</v>
      </c>
      <c r="AT63" s="6">
        <f t="shared" si="0"/>
        <v>0</v>
      </c>
      <c r="AU63" s="6">
        <f t="shared" si="1"/>
        <v>0</v>
      </c>
    </row>
    <row r="64" spans="1:47" x14ac:dyDescent="0.3">
      <c r="A64">
        <f>Proiecte_finalizare!A64</f>
        <v>63</v>
      </c>
      <c r="B64" t="str">
        <f>Proiecte_finalizare!B64</f>
        <v>SIMA A. BOGDAN-ALEXANDRU</v>
      </c>
      <c r="C64" s="6">
        <f>IF(Proiecte_finalizare!F64=Cotutela!$C$1,0.5,0)</f>
        <v>0</v>
      </c>
      <c r="D64" s="6">
        <f>IF(Proiecte_finalizare!F64=Cotutela!$D$1,0.5,0)</f>
        <v>0</v>
      </c>
      <c r="E64" s="6">
        <f>IF(Proiecte_finalizare!F64=Cotutela!$E$1,0.5,0)</f>
        <v>0</v>
      </c>
      <c r="F64" s="6">
        <f>IF(Proiecte_finalizare!F64=Cotutela!$F$1,0.5,0)</f>
        <v>0</v>
      </c>
      <c r="G64" s="6">
        <f>IF(Proiecte_finalizare!F64=Cotutela!$G$1,0.5,0)</f>
        <v>0</v>
      </c>
      <c r="H64" s="6">
        <f>IF(Proiecte_finalizare!F64=Cotutela!$H$1,0.5,0)</f>
        <v>0</v>
      </c>
      <c r="I64" s="6">
        <f>IF(Proiecte_finalizare!F64=Cotutela!$I$1,0.5,0)</f>
        <v>0</v>
      </c>
      <c r="J64" s="6">
        <f>IF(Proiecte_finalizare!F64=Cotutela!$J$1,0.5,0)</f>
        <v>0</v>
      </c>
      <c r="K64" s="6">
        <f>IF(Proiecte_finalizare!F64=Cotutela!$K$1,0.5,0)</f>
        <v>0</v>
      </c>
      <c r="L64" s="6">
        <f>IF(Proiecte_finalizare!F64=Cotutela!$L$1,0.5,0)</f>
        <v>0</v>
      </c>
      <c r="M64" s="6">
        <f>IF(Proiecte_finalizare!F64=Cotutela!$M$1,0.5,0)</f>
        <v>0</v>
      </c>
      <c r="N64" s="6">
        <f>IF(Proiecte_finalizare!F64=Cotutela!$N$1,0.5,0)</f>
        <v>0</v>
      </c>
      <c r="O64" s="6">
        <f>IF(Proiecte_finalizare!F64=Cotutela!$O$1,0.5,0)</f>
        <v>0</v>
      </c>
      <c r="P64" s="6">
        <f>IF(Proiecte_finalizare!F64=Cotutela!$P$1,0.5,0)</f>
        <v>0</v>
      </c>
      <c r="Q64" s="6">
        <f>IF(Proiecte_finalizare!F64=Cotutela!$Q$1,0.5,0)</f>
        <v>0</v>
      </c>
      <c r="R64" s="6">
        <f>IF(Proiecte_finalizare!F64=Cotutela!$R$1,0.5,0)</f>
        <v>0</v>
      </c>
      <c r="S64" s="6">
        <f>IF(Proiecte_finalizare!F64=Cotutela!$S$1,0.5,0)</f>
        <v>0</v>
      </c>
      <c r="T64" s="6">
        <f>IF(Proiecte_finalizare!F64=Cotutela!$T$1,0.5,0)</f>
        <v>0</v>
      </c>
      <c r="U64" s="6">
        <f>IF(Proiecte_finalizare!F64=Cotutela!$U$1,0.5,0)</f>
        <v>0</v>
      </c>
      <c r="V64" s="6">
        <f>IF(Proiecte_finalizare!F64=Cotutela!$V$1,0.5,0)</f>
        <v>0</v>
      </c>
      <c r="W64" s="6">
        <f>IF(Proiecte_finalizare!F64=Cotutela!$W$1,0.5,0)</f>
        <v>0</v>
      </c>
      <c r="X64" s="6">
        <f>IF(Proiecte_finalizare!F64=Cotutela!$X$1,0.5,0)</f>
        <v>0</v>
      </c>
      <c r="Y64" s="6">
        <f>IF(Proiecte_finalizare!F64=Cotutela!$Y$1,0.5,0)</f>
        <v>0</v>
      </c>
      <c r="Z64" s="6">
        <f>IF(Proiecte_finalizare!F64=Cotutela!$Z$1,0.5,0)</f>
        <v>0</v>
      </c>
      <c r="AA64" s="6">
        <f>IF(Proiecte_finalizare!F64=Cotutela!$AA$1,0.5,0)</f>
        <v>0</v>
      </c>
      <c r="AB64" s="6">
        <f>IF(Proiecte_finalizare!F64=Cotutela!$AB$1,0.5,0)</f>
        <v>0</v>
      </c>
      <c r="AC64" s="6">
        <f>IF(Proiecte_finalizare!F64=Cotutela!$AC$1,0.5,0)</f>
        <v>0</v>
      </c>
      <c r="AD64" s="6">
        <f>IF(Proiecte_finalizare!F64=Cotutela!$AD$1,0.5,0)</f>
        <v>0</v>
      </c>
      <c r="AS64" s="6">
        <f>IF(Proiecte_finalizare!F64&lt;&gt;"",0.5-AT64,0)</f>
        <v>0</v>
      </c>
      <c r="AT64" s="6">
        <f t="shared" si="0"/>
        <v>0</v>
      </c>
      <c r="AU64" s="6">
        <f t="shared" si="1"/>
        <v>0</v>
      </c>
    </row>
    <row r="65" spans="1:47" x14ac:dyDescent="0.3">
      <c r="A65">
        <f>Proiecte_finalizare!A65</f>
        <v>64</v>
      </c>
      <c r="B65" t="str">
        <f>Proiecte_finalizare!B65</f>
        <v>SMARANDACHE E. DANIELA-LAURA</v>
      </c>
      <c r="C65" s="6">
        <f>IF(Proiecte_finalizare!F65=Cotutela!$C$1,0.5,0)</f>
        <v>0</v>
      </c>
      <c r="D65" s="6">
        <f>IF(Proiecte_finalizare!F65=Cotutela!$D$1,0.5,0)</f>
        <v>0</v>
      </c>
      <c r="E65" s="6">
        <f>IF(Proiecte_finalizare!F65=Cotutela!$E$1,0.5,0)</f>
        <v>0</v>
      </c>
      <c r="F65" s="6">
        <f>IF(Proiecte_finalizare!F65=Cotutela!$F$1,0.5,0)</f>
        <v>0</v>
      </c>
      <c r="G65" s="6">
        <f>IF(Proiecte_finalizare!F65=Cotutela!$G$1,0.5,0)</f>
        <v>0</v>
      </c>
      <c r="H65" s="6">
        <f>IF(Proiecte_finalizare!F65=Cotutela!$H$1,0.5,0)</f>
        <v>0</v>
      </c>
      <c r="I65" s="6">
        <f>IF(Proiecte_finalizare!F65=Cotutela!$I$1,0.5,0)</f>
        <v>0</v>
      </c>
      <c r="J65" s="6">
        <f>IF(Proiecte_finalizare!F65=Cotutela!$J$1,0.5,0)</f>
        <v>0</v>
      </c>
      <c r="K65" s="6">
        <f>IF(Proiecte_finalizare!F65=Cotutela!$K$1,0.5,0)</f>
        <v>0</v>
      </c>
      <c r="L65" s="6">
        <f>IF(Proiecte_finalizare!F65=Cotutela!$L$1,0.5,0)</f>
        <v>0</v>
      </c>
      <c r="M65" s="6">
        <f>IF(Proiecte_finalizare!F65=Cotutela!$M$1,0.5,0)</f>
        <v>0</v>
      </c>
      <c r="N65" s="6">
        <f>IF(Proiecte_finalizare!F65=Cotutela!$N$1,0.5,0)</f>
        <v>0</v>
      </c>
      <c r="O65" s="6">
        <f>IF(Proiecte_finalizare!F65=Cotutela!$O$1,0.5,0)</f>
        <v>0</v>
      </c>
      <c r="P65" s="6">
        <f>IF(Proiecte_finalizare!F65=Cotutela!$P$1,0.5,0)</f>
        <v>0</v>
      </c>
      <c r="Q65" s="6">
        <f>IF(Proiecte_finalizare!F65=Cotutela!$Q$1,0.5,0)</f>
        <v>0</v>
      </c>
      <c r="R65" s="6">
        <f>IF(Proiecte_finalizare!F65=Cotutela!$R$1,0.5,0)</f>
        <v>0</v>
      </c>
      <c r="S65" s="6">
        <f>IF(Proiecte_finalizare!F65=Cotutela!$S$1,0.5,0)</f>
        <v>0</v>
      </c>
      <c r="T65" s="6">
        <f>IF(Proiecte_finalizare!F65=Cotutela!$T$1,0.5,0)</f>
        <v>0</v>
      </c>
      <c r="U65" s="6">
        <f>IF(Proiecte_finalizare!F65=Cotutela!$U$1,0.5,0)</f>
        <v>0</v>
      </c>
      <c r="V65" s="6">
        <f>IF(Proiecte_finalizare!F65=Cotutela!$V$1,0.5,0)</f>
        <v>0</v>
      </c>
      <c r="W65" s="6">
        <f>IF(Proiecte_finalizare!F65=Cotutela!$W$1,0.5,0)</f>
        <v>0</v>
      </c>
      <c r="X65" s="6">
        <f>IF(Proiecte_finalizare!F65=Cotutela!$X$1,0.5,0)</f>
        <v>0</v>
      </c>
      <c r="Y65" s="6">
        <f>IF(Proiecte_finalizare!F65=Cotutela!$Y$1,0.5,0)</f>
        <v>0</v>
      </c>
      <c r="Z65" s="6">
        <f>IF(Proiecte_finalizare!F65=Cotutela!$Z$1,0.5,0)</f>
        <v>0</v>
      </c>
      <c r="AA65" s="6">
        <f>IF(Proiecte_finalizare!F65=Cotutela!$AA$1,0.5,0)</f>
        <v>0</v>
      </c>
      <c r="AB65" s="6">
        <f>IF(Proiecte_finalizare!F65=Cotutela!$AB$1,0.5,0)</f>
        <v>0</v>
      </c>
      <c r="AC65" s="6">
        <f>IF(Proiecte_finalizare!F65=Cotutela!$AC$1,0.5,0)</f>
        <v>0</v>
      </c>
      <c r="AD65" s="6">
        <f>IF(Proiecte_finalizare!F65=Cotutela!$AD$1,0.5,0)</f>
        <v>0</v>
      </c>
      <c r="AS65" s="6">
        <f>IF(Proiecte_finalizare!F65&lt;&gt;"",0.5-AT65,0)</f>
        <v>0</v>
      </c>
      <c r="AT65" s="6">
        <f t="shared" si="0"/>
        <v>0</v>
      </c>
      <c r="AU65" s="6">
        <f t="shared" si="1"/>
        <v>0</v>
      </c>
    </row>
    <row r="66" spans="1:47" x14ac:dyDescent="0.3">
      <c r="A66">
        <f>Proiecte_finalizare!A66</f>
        <v>65</v>
      </c>
      <c r="B66" t="str">
        <f>Proiecte_finalizare!B66</f>
        <v>STANCU C. ALEXANDRU-RĂZVAN</v>
      </c>
      <c r="C66" s="6">
        <f>IF(Proiecte_finalizare!F66=Cotutela!$C$1,0.5,0)</f>
        <v>0</v>
      </c>
      <c r="D66" s="6">
        <f>IF(Proiecte_finalizare!F66=Cotutela!$D$1,0.5,0)</f>
        <v>0</v>
      </c>
      <c r="E66" s="6">
        <f>IF(Proiecte_finalizare!F66=Cotutela!$E$1,0.5,0)</f>
        <v>0</v>
      </c>
      <c r="F66" s="6">
        <f>IF(Proiecte_finalizare!F66=Cotutela!$F$1,0.5,0)</f>
        <v>0</v>
      </c>
      <c r="G66" s="6">
        <f>IF(Proiecte_finalizare!F66=Cotutela!$G$1,0.5,0)</f>
        <v>0</v>
      </c>
      <c r="H66" s="6">
        <f>IF(Proiecte_finalizare!F66=Cotutela!$H$1,0.5,0)</f>
        <v>0</v>
      </c>
      <c r="I66" s="6">
        <f>IF(Proiecte_finalizare!F66=Cotutela!$I$1,0.5,0)</f>
        <v>0</v>
      </c>
      <c r="J66" s="6">
        <f>IF(Proiecte_finalizare!F66=Cotutela!$J$1,0.5,0)</f>
        <v>0</v>
      </c>
      <c r="K66" s="6">
        <f>IF(Proiecte_finalizare!F66=Cotutela!$K$1,0.5,0)</f>
        <v>0</v>
      </c>
      <c r="L66" s="6">
        <f>IF(Proiecte_finalizare!F66=Cotutela!$L$1,0.5,0)</f>
        <v>0</v>
      </c>
      <c r="M66" s="6">
        <f>IF(Proiecte_finalizare!F66=Cotutela!$M$1,0.5,0)</f>
        <v>0</v>
      </c>
      <c r="N66" s="6">
        <f>IF(Proiecte_finalizare!F66=Cotutela!$N$1,0.5,0)</f>
        <v>0</v>
      </c>
      <c r="O66" s="6">
        <f>IF(Proiecte_finalizare!F66=Cotutela!$O$1,0.5,0)</f>
        <v>0</v>
      </c>
      <c r="P66" s="6">
        <f>IF(Proiecte_finalizare!F66=Cotutela!$P$1,0.5,0)</f>
        <v>0</v>
      </c>
      <c r="Q66" s="6">
        <f>IF(Proiecte_finalizare!F66=Cotutela!$Q$1,0.5,0)</f>
        <v>0</v>
      </c>
      <c r="R66" s="6">
        <f>IF(Proiecte_finalizare!F66=Cotutela!$R$1,0.5,0)</f>
        <v>0</v>
      </c>
      <c r="S66" s="6">
        <f>IF(Proiecte_finalizare!F66=Cotutela!$S$1,0.5,0)</f>
        <v>0</v>
      </c>
      <c r="T66" s="6">
        <f>IF(Proiecte_finalizare!F66=Cotutela!$T$1,0.5,0)</f>
        <v>0</v>
      </c>
      <c r="U66" s="6">
        <f>IF(Proiecte_finalizare!F66=Cotutela!$U$1,0.5,0)</f>
        <v>0</v>
      </c>
      <c r="V66" s="6">
        <f>IF(Proiecte_finalizare!F66=Cotutela!$V$1,0.5,0)</f>
        <v>0</v>
      </c>
      <c r="W66" s="6">
        <f>IF(Proiecte_finalizare!F66=Cotutela!$W$1,0.5,0)</f>
        <v>0</v>
      </c>
      <c r="X66" s="6">
        <f>IF(Proiecte_finalizare!F66=Cotutela!$X$1,0.5,0)</f>
        <v>0</v>
      </c>
      <c r="Y66" s="6">
        <f>IF(Proiecte_finalizare!F66=Cotutela!$Y$1,0.5,0)</f>
        <v>0</v>
      </c>
      <c r="Z66" s="6">
        <f>IF(Proiecte_finalizare!F66=Cotutela!$Z$1,0.5,0)</f>
        <v>0</v>
      </c>
      <c r="AA66" s="6">
        <f>IF(Proiecte_finalizare!F66=Cotutela!$AA$1,0.5,0)</f>
        <v>0</v>
      </c>
      <c r="AB66" s="6">
        <f>IF(Proiecte_finalizare!F66=Cotutela!$AB$1,0.5,0)</f>
        <v>0</v>
      </c>
      <c r="AC66" s="6">
        <f>IF(Proiecte_finalizare!F66=Cotutela!$AC$1,0.5,0)</f>
        <v>0</v>
      </c>
      <c r="AD66" s="6">
        <f>IF(Proiecte_finalizare!F66=Cotutela!$AD$1,0.5,0)</f>
        <v>0</v>
      </c>
      <c r="AS66" s="6">
        <f>IF(Proiecte_finalizare!F66&lt;&gt;"",0.5-AT66,0)</f>
        <v>0.5</v>
      </c>
      <c r="AT66" s="6">
        <f t="shared" si="0"/>
        <v>0</v>
      </c>
      <c r="AU66" s="6">
        <f t="shared" si="1"/>
        <v>0.5</v>
      </c>
    </row>
    <row r="67" spans="1:47" x14ac:dyDescent="0.3">
      <c r="A67">
        <f>Proiecte_finalizare!A67</f>
        <v>66</v>
      </c>
      <c r="B67" t="str">
        <f>Proiecte_finalizare!B67</f>
        <v>STĂVĂRACHE N. ERIK-NICHOLAS</v>
      </c>
      <c r="C67" s="6">
        <f>IF(Proiecte_finalizare!F67=Cotutela!$C$1,0.5,0)</f>
        <v>0</v>
      </c>
      <c r="D67" s="6">
        <f>IF(Proiecte_finalizare!F67=Cotutela!$D$1,0.5,0)</f>
        <v>0</v>
      </c>
      <c r="E67" s="6">
        <f>IF(Proiecte_finalizare!F67=Cotutela!$E$1,0.5,0)</f>
        <v>0</v>
      </c>
      <c r="F67" s="6">
        <f>IF(Proiecte_finalizare!F67=Cotutela!$F$1,0.5,0)</f>
        <v>0</v>
      </c>
      <c r="G67" s="6">
        <f>IF(Proiecte_finalizare!F67=Cotutela!$G$1,0.5,0)</f>
        <v>0</v>
      </c>
      <c r="H67" s="6">
        <f>IF(Proiecte_finalizare!F67=Cotutela!$H$1,0.5,0)</f>
        <v>0</v>
      </c>
      <c r="I67" s="6">
        <f>IF(Proiecte_finalizare!F67=Cotutela!$I$1,0.5,0)</f>
        <v>0</v>
      </c>
      <c r="J67" s="6">
        <f>IF(Proiecte_finalizare!F67=Cotutela!$J$1,0.5,0)</f>
        <v>0</v>
      </c>
      <c r="K67" s="6">
        <f>IF(Proiecte_finalizare!F67=Cotutela!$K$1,0.5,0)</f>
        <v>0</v>
      </c>
      <c r="L67" s="6">
        <f>IF(Proiecte_finalizare!F67=Cotutela!$L$1,0.5,0)</f>
        <v>0</v>
      </c>
      <c r="M67" s="6">
        <f>IF(Proiecte_finalizare!F67=Cotutela!$M$1,0.5,0)</f>
        <v>0</v>
      </c>
      <c r="N67" s="6">
        <f>IF(Proiecte_finalizare!F67=Cotutela!$N$1,0.5,0)</f>
        <v>0</v>
      </c>
      <c r="O67" s="6">
        <f>IF(Proiecte_finalizare!F67=Cotutela!$O$1,0.5,0)</f>
        <v>0</v>
      </c>
      <c r="P67" s="6">
        <f>IF(Proiecte_finalizare!F67=Cotutela!$P$1,0.5,0)</f>
        <v>0</v>
      </c>
      <c r="Q67" s="6">
        <f>IF(Proiecte_finalizare!F67=Cotutela!$Q$1,0.5,0)</f>
        <v>0</v>
      </c>
      <c r="R67" s="6">
        <f>IF(Proiecte_finalizare!F67=Cotutela!$R$1,0.5,0)</f>
        <v>0</v>
      </c>
      <c r="S67" s="6">
        <f>IF(Proiecte_finalizare!F67=Cotutela!$S$1,0.5,0)</f>
        <v>0</v>
      </c>
      <c r="T67" s="6">
        <f>IF(Proiecte_finalizare!F67=Cotutela!$T$1,0.5,0)</f>
        <v>0</v>
      </c>
      <c r="U67" s="6">
        <f>IF(Proiecte_finalizare!F67=Cotutela!$U$1,0.5,0)</f>
        <v>0</v>
      </c>
      <c r="V67" s="6">
        <f>IF(Proiecte_finalizare!F67=Cotutela!$V$1,0.5,0)</f>
        <v>0</v>
      </c>
      <c r="W67" s="6">
        <f>IF(Proiecte_finalizare!F67=Cotutela!$W$1,0.5,0)</f>
        <v>0</v>
      </c>
      <c r="X67" s="6">
        <f>IF(Proiecte_finalizare!F67=Cotutela!$X$1,0.5,0)</f>
        <v>0</v>
      </c>
      <c r="Y67" s="6">
        <f>IF(Proiecte_finalizare!F67=Cotutela!$Y$1,0.5,0)</f>
        <v>0</v>
      </c>
      <c r="Z67" s="6">
        <f>IF(Proiecte_finalizare!F67=Cotutela!$Z$1,0.5,0)</f>
        <v>0</v>
      </c>
      <c r="AA67" s="6">
        <f>IF(Proiecte_finalizare!F67=Cotutela!$AA$1,0.5,0)</f>
        <v>0</v>
      </c>
      <c r="AB67" s="6">
        <f>IF(Proiecte_finalizare!F67=Cotutela!$AB$1,0.5,0)</f>
        <v>0</v>
      </c>
      <c r="AC67" s="6">
        <f>IF(Proiecte_finalizare!F67=Cotutela!$AC$1,0.5,0)</f>
        <v>0</v>
      </c>
      <c r="AD67" s="6">
        <f>IF(Proiecte_finalizare!F67=Cotutela!$AD$1,0.5,0)</f>
        <v>0</v>
      </c>
      <c r="AS67" s="6">
        <f>IF(Proiecte_finalizare!F67&lt;&gt;"",0.5-AT67,0)</f>
        <v>0</v>
      </c>
      <c r="AT67" s="6">
        <f t="shared" ref="AT67:AT130" si="2">SUM(C67:AD67)</f>
        <v>0</v>
      </c>
      <c r="AU67" s="6">
        <f t="shared" ref="AU67:AU130" si="3">AS67+AT67</f>
        <v>0</v>
      </c>
    </row>
    <row r="68" spans="1:47" x14ac:dyDescent="0.3">
      <c r="A68">
        <f>Proiecte_finalizare!A68</f>
        <v>67</v>
      </c>
      <c r="B68" t="str">
        <f>Proiecte_finalizare!B68</f>
        <v>TECLICI E. ANDREI-CĂTĂLIN</v>
      </c>
      <c r="C68" s="6">
        <f>IF(Proiecte_finalizare!F68=Cotutela!$C$1,0.5,0)</f>
        <v>0</v>
      </c>
      <c r="D68" s="6">
        <f>IF(Proiecte_finalizare!F68=Cotutela!$D$1,0.5,0)</f>
        <v>0</v>
      </c>
      <c r="E68" s="6">
        <f>IF(Proiecte_finalizare!F68=Cotutela!$E$1,0.5,0)</f>
        <v>0</v>
      </c>
      <c r="F68" s="6">
        <f>IF(Proiecte_finalizare!F68=Cotutela!$F$1,0.5,0)</f>
        <v>0</v>
      </c>
      <c r="G68" s="6">
        <f>IF(Proiecte_finalizare!F68=Cotutela!$G$1,0.5,0)</f>
        <v>0</v>
      </c>
      <c r="H68" s="6">
        <f>IF(Proiecte_finalizare!F68=Cotutela!$H$1,0.5,0)</f>
        <v>0</v>
      </c>
      <c r="I68" s="6">
        <f>IF(Proiecte_finalizare!F68=Cotutela!$I$1,0.5,0)</f>
        <v>0</v>
      </c>
      <c r="J68" s="6">
        <f>IF(Proiecte_finalizare!F68=Cotutela!$J$1,0.5,0)</f>
        <v>0</v>
      </c>
      <c r="K68" s="6">
        <f>IF(Proiecte_finalizare!F68=Cotutela!$K$1,0.5,0)</f>
        <v>0</v>
      </c>
      <c r="L68" s="6">
        <f>IF(Proiecte_finalizare!F68=Cotutela!$L$1,0.5,0)</f>
        <v>0</v>
      </c>
      <c r="M68" s="6">
        <f>IF(Proiecte_finalizare!F68=Cotutela!$M$1,0.5,0)</f>
        <v>0</v>
      </c>
      <c r="N68" s="6">
        <f>IF(Proiecte_finalizare!F68=Cotutela!$N$1,0.5,0)</f>
        <v>0</v>
      </c>
      <c r="O68" s="6">
        <f>IF(Proiecte_finalizare!F68=Cotutela!$O$1,0.5,0)</f>
        <v>0</v>
      </c>
      <c r="P68" s="6">
        <f>IF(Proiecte_finalizare!F68=Cotutela!$P$1,0.5,0)</f>
        <v>0</v>
      </c>
      <c r="Q68" s="6">
        <f>IF(Proiecte_finalizare!F68=Cotutela!$Q$1,0.5,0)</f>
        <v>0</v>
      </c>
      <c r="R68" s="6">
        <f>IF(Proiecte_finalizare!F68=Cotutela!$R$1,0.5,0)</f>
        <v>0</v>
      </c>
      <c r="S68" s="6">
        <f>IF(Proiecte_finalizare!F68=Cotutela!$S$1,0.5,0)</f>
        <v>0</v>
      </c>
      <c r="T68" s="6">
        <f>IF(Proiecte_finalizare!F68=Cotutela!$T$1,0.5,0)</f>
        <v>0</v>
      </c>
      <c r="U68" s="6">
        <f>IF(Proiecte_finalizare!F68=Cotutela!$U$1,0.5,0)</f>
        <v>0</v>
      </c>
      <c r="V68" s="6">
        <f>IF(Proiecte_finalizare!F68=Cotutela!$V$1,0.5,0)</f>
        <v>0</v>
      </c>
      <c r="W68" s="6">
        <f>IF(Proiecte_finalizare!F68=Cotutela!$W$1,0.5,0)</f>
        <v>0</v>
      </c>
      <c r="X68" s="6">
        <f>IF(Proiecte_finalizare!F68=Cotutela!$X$1,0.5,0)</f>
        <v>0</v>
      </c>
      <c r="Y68" s="6">
        <f>IF(Proiecte_finalizare!F68=Cotutela!$Y$1,0.5,0)</f>
        <v>0</v>
      </c>
      <c r="Z68" s="6">
        <f>IF(Proiecte_finalizare!F68=Cotutela!$Z$1,0.5,0)</f>
        <v>0</v>
      </c>
      <c r="AA68" s="6">
        <f>IF(Proiecte_finalizare!F68=Cotutela!$AA$1,0.5,0)</f>
        <v>0</v>
      </c>
      <c r="AB68" s="6">
        <f>IF(Proiecte_finalizare!F68=Cotutela!$AB$1,0.5,0)</f>
        <v>0</v>
      </c>
      <c r="AC68" s="6">
        <f>IF(Proiecte_finalizare!F68=Cotutela!$AC$1,0.5,0)</f>
        <v>0</v>
      </c>
      <c r="AD68" s="6">
        <f>IF(Proiecte_finalizare!F68=Cotutela!$AD$1,0.5,0)</f>
        <v>0</v>
      </c>
      <c r="AS68" s="6">
        <f>IF(Proiecte_finalizare!F68&lt;&gt;"",0.5-AT68,0)</f>
        <v>0</v>
      </c>
      <c r="AT68" s="6">
        <f t="shared" si="2"/>
        <v>0</v>
      </c>
      <c r="AU68" s="6">
        <f t="shared" si="3"/>
        <v>0</v>
      </c>
    </row>
    <row r="69" spans="1:47" x14ac:dyDescent="0.3">
      <c r="A69">
        <f>Proiecte_finalizare!A69</f>
        <v>68</v>
      </c>
      <c r="B69" t="str">
        <f>Proiecte_finalizare!B69</f>
        <v>TOBĂ G.-D. PAULA-BIANCA</v>
      </c>
      <c r="C69" s="6">
        <f>IF(Proiecte_finalizare!F69=Cotutela!$C$1,0.5,0)</f>
        <v>0</v>
      </c>
      <c r="D69" s="6">
        <f>IF(Proiecte_finalizare!F69=Cotutela!$D$1,0.5,0)</f>
        <v>0</v>
      </c>
      <c r="E69" s="6">
        <f>IF(Proiecte_finalizare!F69=Cotutela!$E$1,0.5,0)</f>
        <v>0</v>
      </c>
      <c r="F69" s="6">
        <f>IF(Proiecte_finalizare!F69=Cotutela!$F$1,0.5,0)</f>
        <v>0</v>
      </c>
      <c r="G69" s="6">
        <f>IF(Proiecte_finalizare!F69=Cotutela!$G$1,0.5,0)</f>
        <v>0</v>
      </c>
      <c r="H69" s="6">
        <f>IF(Proiecte_finalizare!F69=Cotutela!$H$1,0.5,0)</f>
        <v>0</v>
      </c>
      <c r="I69" s="6">
        <f>IF(Proiecte_finalizare!F69=Cotutela!$I$1,0.5,0)</f>
        <v>0</v>
      </c>
      <c r="J69" s="6">
        <f>IF(Proiecte_finalizare!F69=Cotutela!$J$1,0.5,0)</f>
        <v>0</v>
      </c>
      <c r="K69" s="6">
        <f>IF(Proiecte_finalizare!F69=Cotutela!$K$1,0.5,0)</f>
        <v>0</v>
      </c>
      <c r="L69" s="6">
        <f>IF(Proiecte_finalizare!F69=Cotutela!$L$1,0.5,0)</f>
        <v>0</v>
      </c>
      <c r="M69" s="6">
        <f>IF(Proiecte_finalizare!F69=Cotutela!$M$1,0.5,0)</f>
        <v>0</v>
      </c>
      <c r="N69" s="6">
        <f>IF(Proiecte_finalizare!F69=Cotutela!$N$1,0.5,0)</f>
        <v>0</v>
      </c>
      <c r="O69" s="6">
        <f>IF(Proiecte_finalizare!F69=Cotutela!$O$1,0.5,0)</f>
        <v>0</v>
      </c>
      <c r="P69" s="6">
        <f>IF(Proiecte_finalizare!F69=Cotutela!$P$1,0.5,0)</f>
        <v>0</v>
      </c>
      <c r="Q69" s="6">
        <f>IF(Proiecte_finalizare!F69=Cotutela!$Q$1,0.5,0)</f>
        <v>0</v>
      </c>
      <c r="R69" s="6">
        <f>IF(Proiecte_finalizare!F69=Cotutela!$R$1,0.5,0)</f>
        <v>0</v>
      </c>
      <c r="S69" s="6">
        <f>IF(Proiecte_finalizare!F69=Cotutela!$S$1,0.5,0)</f>
        <v>0</v>
      </c>
      <c r="T69" s="6">
        <f>IF(Proiecte_finalizare!F69=Cotutela!$T$1,0.5,0)</f>
        <v>0</v>
      </c>
      <c r="U69" s="6">
        <f>IF(Proiecte_finalizare!F69=Cotutela!$U$1,0.5,0)</f>
        <v>0</v>
      </c>
      <c r="V69" s="6">
        <f>IF(Proiecte_finalizare!F69=Cotutela!$V$1,0.5,0)</f>
        <v>0</v>
      </c>
      <c r="W69" s="6">
        <f>IF(Proiecte_finalizare!F69=Cotutela!$W$1,0.5,0)</f>
        <v>0</v>
      </c>
      <c r="X69" s="6">
        <f>IF(Proiecte_finalizare!F69=Cotutela!$X$1,0.5,0)</f>
        <v>0</v>
      </c>
      <c r="Y69" s="6">
        <f>IF(Proiecte_finalizare!F69=Cotutela!$Y$1,0.5,0)</f>
        <v>0</v>
      </c>
      <c r="Z69" s="6">
        <f>IF(Proiecte_finalizare!F69=Cotutela!$Z$1,0.5,0)</f>
        <v>0</v>
      </c>
      <c r="AA69" s="6">
        <f>IF(Proiecte_finalizare!F69=Cotutela!$AA$1,0.5,0)</f>
        <v>0</v>
      </c>
      <c r="AB69" s="6">
        <f>IF(Proiecte_finalizare!F69=Cotutela!$AB$1,0.5,0)</f>
        <v>0</v>
      </c>
      <c r="AC69" s="6">
        <f>IF(Proiecte_finalizare!F69=Cotutela!$AC$1,0.5,0)</f>
        <v>0</v>
      </c>
      <c r="AD69" s="6">
        <f>IF(Proiecte_finalizare!F69=Cotutela!$AD$1,0.5,0)</f>
        <v>0</v>
      </c>
      <c r="AS69" s="6">
        <f>IF(Proiecte_finalizare!F69&lt;&gt;"",0.5-AT69,0)</f>
        <v>0</v>
      </c>
      <c r="AT69" s="6">
        <f t="shared" si="2"/>
        <v>0</v>
      </c>
      <c r="AU69" s="6">
        <f t="shared" si="3"/>
        <v>0</v>
      </c>
    </row>
    <row r="70" spans="1:47" x14ac:dyDescent="0.3">
      <c r="A70">
        <f>Proiecte_finalizare!A70</f>
        <v>69</v>
      </c>
      <c r="B70" t="str">
        <f>Proiecte_finalizare!B70</f>
        <v>TOCEA M. ȘTEFAN</v>
      </c>
      <c r="C70" s="6">
        <f>IF(Proiecte_finalizare!F70=Cotutela!$C$1,0.5,0)</f>
        <v>0</v>
      </c>
      <c r="D70" s="6">
        <f>IF(Proiecte_finalizare!F70=Cotutela!$D$1,0.5,0)</f>
        <v>0</v>
      </c>
      <c r="E70" s="6">
        <f>IF(Proiecte_finalizare!F70=Cotutela!$E$1,0.5,0)</f>
        <v>0</v>
      </c>
      <c r="F70" s="6">
        <f>IF(Proiecte_finalizare!F70=Cotutela!$F$1,0.5,0)</f>
        <v>0</v>
      </c>
      <c r="G70" s="6">
        <f>IF(Proiecte_finalizare!F70=Cotutela!$G$1,0.5,0)</f>
        <v>0</v>
      </c>
      <c r="H70" s="6">
        <f>IF(Proiecte_finalizare!F70=Cotutela!$H$1,0.5,0)</f>
        <v>0</v>
      </c>
      <c r="I70" s="6">
        <f>IF(Proiecte_finalizare!F70=Cotutela!$I$1,0.5,0)</f>
        <v>0</v>
      </c>
      <c r="J70" s="6">
        <f>IF(Proiecte_finalizare!F70=Cotutela!$J$1,0.5,0)</f>
        <v>0</v>
      </c>
      <c r="K70" s="6">
        <f>IF(Proiecte_finalizare!F70=Cotutela!$K$1,0.5,0)</f>
        <v>0</v>
      </c>
      <c r="L70" s="6">
        <f>IF(Proiecte_finalizare!F70=Cotutela!$L$1,0.5,0)</f>
        <v>0</v>
      </c>
      <c r="M70" s="6">
        <f>IF(Proiecte_finalizare!F70=Cotutela!$M$1,0.5,0)</f>
        <v>0</v>
      </c>
      <c r="N70" s="6">
        <f>IF(Proiecte_finalizare!F70=Cotutela!$N$1,0.5,0)</f>
        <v>0</v>
      </c>
      <c r="O70" s="6">
        <f>IF(Proiecte_finalizare!F70=Cotutela!$O$1,0.5,0)</f>
        <v>0</v>
      </c>
      <c r="P70" s="6">
        <f>IF(Proiecte_finalizare!F70=Cotutela!$P$1,0.5,0)</f>
        <v>0</v>
      </c>
      <c r="Q70" s="6">
        <f>IF(Proiecte_finalizare!F70=Cotutela!$Q$1,0.5,0)</f>
        <v>0</v>
      </c>
      <c r="R70" s="6">
        <f>IF(Proiecte_finalizare!F70=Cotutela!$R$1,0.5,0)</f>
        <v>0</v>
      </c>
      <c r="S70" s="6">
        <f>IF(Proiecte_finalizare!F70=Cotutela!$S$1,0.5,0)</f>
        <v>0</v>
      </c>
      <c r="T70" s="6">
        <f>IF(Proiecte_finalizare!F70=Cotutela!$T$1,0.5,0)</f>
        <v>0</v>
      </c>
      <c r="U70" s="6">
        <f>IF(Proiecte_finalizare!F70=Cotutela!$U$1,0.5,0)</f>
        <v>0</v>
      </c>
      <c r="V70" s="6">
        <f>IF(Proiecte_finalizare!F70=Cotutela!$V$1,0.5,0)</f>
        <v>0</v>
      </c>
      <c r="W70" s="6">
        <f>IF(Proiecte_finalizare!F70=Cotutela!$W$1,0.5,0)</f>
        <v>0</v>
      </c>
      <c r="X70" s="6">
        <f>IF(Proiecte_finalizare!F70=Cotutela!$X$1,0.5,0)</f>
        <v>0</v>
      </c>
      <c r="Y70" s="6">
        <f>IF(Proiecte_finalizare!F70=Cotutela!$Y$1,0.5,0)</f>
        <v>0</v>
      </c>
      <c r="Z70" s="6">
        <f>IF(Proiecte_finalizare!F70=Cotutela!$Z$1,0.5,0)</f>
        <v>0</v>
      </c>
      <c r="AA70" s="6">
        <f>IF(Proiecte_finalizare!F70=Cotutela!$AA$1,0.5,0)</f>
        <v>0</v>
      </c>
      <c r="AB70" s="6">
        <f>IF(Proiecte_finalizare!F70=Cotutela!$AB$1,0.5,0)</f>
        <v>0</v>
      </c>
      <c r="AC70" s="6">
        <f>IF(Proiecte_finalizare!F70=Cotutela!$AC$1,0.5,0)</f>
        <v>0</v>
      </c>
      <c r="AD70" s="6">
        <f>IF(Proiecte_finalizare!F70=Cotutela!$AD$1,0.5,0)</f>
        <v>0</v>
      </c>
      <c r="AS70" s="6">
        <f>IF(Proiecte_finalizare!F70&lt;&gt;"",0.5-AT70,0)</f>
        <v>0</v>
      </c>
      <c r="AT70" s="6">
        <f t="shared" si="2"/>
        <v>0</v>
      </c>
      <c r="AU70" s="6">
        <f t="shared" si="3"/>
        <v>0</v>
      </c>
    </row>
    <row r="71" spans="1:47" x14ac:dyDescent="0.3">
      <c r="A71">
        <f>Proiecte_finalizare!A71</f>
        <v>70</v>
      </c>
      <c r="B71" t="str">
        <f>Proiecte_finalizare!B71</f>
        <v>TOMESCU G.-I. TEODORA</v>
      </c>
      <c r="C71" s="6">
        <f>IF(Proiecte_finalizare!F71=Cotutela!$C$1,0.5,0)</f>
        <v>0</v>
      </c>
      <c r="D71" s="6">
        <f>IF(Proiecte_finalizare!F71=Cotutela!$D$1,0.5,0)</f>
        <v>0</v>
      </c>
      <c r="E71" s="6">
        <f>IF(Proiecte_finalizare!F71=Cotutela!$E$1,0.5,0)</f>
        <v>0</v>
      </c>
      <c r="F71" s="6">
        <f>IF(Proiecte_finalizare!F71=Cotutela!$F$1,0.5,0)</f>
        <v>0</v>
      </c>
      <c r="G71" s="6">
        <f>IF(Proiecte_finalizare!F71=Cotutela!$G$1,0.5,0)</f>
        <v>0</v>
      </c>
      <c r="H71" s="6">
        <f>IF(Proiecte_finalizare!F71=Cotutela!$H$1,0.5,0)</f>
        <v>0</v>
      </c>
      <c r="I71" s="6">
        <f>IF(Proiecte_finalizare!F71=Cotutela!$I$1,0.5,0)</f>
        <v>0</v>
      </c>
      <c r="J71" s="6">
        <f>IF(Proiecte_finalizare!F71=Cotutela!$J$1,0.5,0)</f>
        <v>0</v>
      </c>
      <c r="K71" s="6">
        <f>IF(Proiecte_finalizare!F71=Cotutela!$K$1,0.5,0)</f>
        <v>0</v>
      </c>
      <c r="L71" s="6">
        <f>IF(Proiecte_finalizare!F71=Cotutela!$L$1,0.5,0)</f>
        <v>0</v>
      </c>
      <c r="M71" s="6">
        <f>IF(Proiecte_finalizare!F71=Cotutela!$M$1,0.5,0)</f>
        <v>0</v>
      </c>
      <c r="N71" s="6">
        <f>IF(Proiecte_finalizare!F71=Cotutela!$N$1,0.5,0)</f>
        <v>0</v>
      </c>
      <c r="O71" s="6">
        <f>IF(Proiecte_finalizare!F71=Cotutela!$O$1,0.5,0)</f>
        <v>0</v>
      </c>
      <c r="P71" s="6">
        <f>IF(Proiecte_finalizare!F71=Cotutela!$P$1,0.5,0)</f>
        <v>0</v>
      </c>
      <c r="Q71" s="6">
        <f>IF(Proiecte_finalizare!F71=Cotutela!$Q$1,0.5,0)</f>
        <v>0</v>
      </c>
      <c r="R71" s="6">
        <f>IF(Proiecte_finalizare!F71=Cotutela!$R$1,0.5,0)</f>
        <v>0</v>
      </c>
      <c r="S71" s="6">
        <f>IF(Proiecte_finalizare!F71=Cotutela!$S$1,0.5,0)</f>
        <v>0</v>
      </c>
      <c r="T71" s="6">
        <f>IF(Proiecte_finalizare!F71=Cotutela!$T$1,0.5,0)</f>
        <v>0</v>
      </c>
      <c r="U71" s="6">
        <f>IF(Proiecte_finalizare!F71=Cotutela!$U$1,0.5,0)</f>
        <v>0</v>
      </c>
      <c r="V71" s="6">
        <f>IF(Proiecte_finalizare!F71=Cotutela!$V$1,0.5,0)</f>
        <v>0</v>
      </c>
      <c r="W71" s="6">
        <f>IF(Proiecte_finalizare!F71=Cotutela!$W$1,0.5,0)</f>
        <v>0</v>
      </c>
      <c r="X71" s="6">
        <f>IF(Proiecte_finalizare!F71=Cotutela!$X$1,0.5,0)</f>
        <v>0</v>
      </c>
      <c r="Y71" s="6">
        <f>IF(Proiecte_finalizare!F71=Cotutela!$Y$1,0.5,0)</f>
        <v>0</v>
      </c>
      <c r="Z71" s="6">
        <f>IF(Proiecte_finalizare!F71=Cotutela!$Z$1,0.5,0)</f>
        <v>0</v>
      </c>
      <c r="AA71" s="6">
        <f>IF(Proiecte_finalizare!F71=Cotutela!$AA$1,0.5,0)</f>
        <v>0</v>
      </c>
      <c r="AB71" s="6">
        <f>IF(Proiecte_finalizare!F71=Cotutela!$AB$1,0.5,0)</f>
        <v>0</v>
      </c>
      <c r="AC71" s="6">
        <f>IF(Proiecte_finalizare!F71=Cotutela!$AC$1,0.5,0)</f>
        <v>0</v>
      </c>
      <c r="AD71" s="6">
        <f>IF(Proiecte_finalizare!F71=Cotutela!$AD$1,0.5,0)</f>
        <v>0</v>
      </c>
      <c r="AS71" s="6">
        <f>IF(Proiecte_finalizare!F71&lt;&gt;"",0.5-AT71,0)</f>
        <v>0</v>
      </c>
      <c r="AT71" s="6">
        <f t="shared" si="2"/>
        <v>0</v>
      </c>
      <c r="AU71" s="6">
        <f t="shared" si="3"/>
        <v>0</v>
      </c>
    </row>
    <row r="72" spans="1:47" x14ac:dyDescent="0.3">
      <c r="A72">
        <f>Proiecte_finalizare!A72</f>
        <v>71</v>
      </c>
      <c r="B72" t="str">
        <f>Proiecte_finalizare!B72</f>
        <v>TRANDAFIR L. STELIAN -ADRIAN</v>
      </c>
      <c r="C72" s="6">
        <f>IF(Proiecte_finalizare!F72=Cotutela!$C$1,0.5,0)</f>
        <v>0</v>
      </c>
      <c r="D72" s="6">
        <f>IF(Proiecte_finalizare!F72=Cotutela!$D$1,0.5,0)</f>
        <v>0</v>
      </c>
      <c r="E72" s="6">
        <f>IF(Proiecte_finalizare!F72=Cotutela!$E$1,0.5,0)</f>
        <v>0</v>
      </c>
      <c r="F72" s="6">
        <f>IF(Proiecte_finalizare!F72=Cotutela!$F$1,0.5,0)</f>
        <v>0</v>
      </c>
      <c r="G72" s="6">
        <f>IF(Proiecte_finalizare!F72=Cotutela!$G$1,0.5,0)</f>
        <v>0</v>
      </c>
      <c r="H72" s="6">
        <f>IF(Proiecte_finalizare!F72=Cotutela!$H$1,0.5,0)</f>
        <v>0</v>
      </c>
      <c r="I72" s="6">
        <f>IF(Proiecte_finalizare!F72=Cotutela!$I$1,0.5,0)</f>
        <v>0</v>
      </c>
      <c r="J72" s="6">
        <f>IF(Proiecte_finalizare!F72=Cotutela!$J$1,0.5,0)</f>
        <v>0</v>
      </c>
      <c r="K72" s="6">
        <f>IF(Proiecte_finalizare!F72=Cotutela!$K$1,0.5,0)</f>
        <v>0</v>
      </c>
      <c r="L72" s="6">
        <f>IF(Proiecte_finalizare!F72=Cotutela!$L$1,0.5,0)</f>
        <v>0</v>
      </c>
      <c r="M72" s="6">
        <f>IF(Proiecte_finalizare!F72=Cotutela!$M$1,0.5,0)</f>
        <v>0</v>
      </c>
      <c r="N72" s="6">
        <f>IF(Proiecte_finalizare!F72=Cotutela!$N$1,0.5,0)</f>
        <v>0</v>
      </c>
      <c r="O72" s="6">
        <f>IF(Proiecte_finalizare!F72=Cotutela!$O$1,0.5,0)</f>
        <v>0</v>
      </c>
      <c r="P72" s="6">
        <f>IF(Proiecte_finalizare!F72=Cotutela!$P$1,0.5,0)</f>
        <v>0</v>
      </c>
      <c r="Q72" s="6">
        <f>IF(Proiecte_finalizare!F72=Cotutela!$Q$1,0.5,0)</f>
        <v>0</v>
      </c>
      <c r="R72" s="6">
        <f>IF(Proiecte_finalizare!F72=Cotutela!$R$1,0.5,0)</f>
        <v>0</v>
      </c>
      <c r="S72" s="6">
        <f>IF(Proiecte_finalizare!F72=Cotutela!$S$1,0.5,0)</f>
        <v>0</v>
      </c>
      <c r="T72" s="6">
        <f>IF(Proiecte_finalizare!F72=Cotutela!$T$1,0.5,0)</f>
        <v>0</v>
      </c>
      <c r="U72" s="6">
        <f>IF(Proiecte_finalizare!F72=Cotutela!$U$1,0.5,0)</f>
        <v>0</v>
      </c>
      <c r="V72" s="6">
        <f>IF(Proiecte_finalizare!F72=Cotutela!$V$1,0.5,0)</f>
        <v>0</v>
      </c>
      <c r="W72" s="6">
        <f>IF(Proiecte_finalizare!F72=Cotutela!$W$1,0.5,0)</f>
        <v>0</v>
      </c>
      <c r="X72" s="6">
        <f>IF(Proiecte_finalizare!F72=Cotutela!$X$1,0.5,0)</f>
        <v>0</v>
      </c>
      <c r="Y72" s="6">
        <f>IF(Proiecte_finalizare!F72=Cotutela!$Y$1,0.5,0)</f>
        <v>0</v>
      </c>
      <c r="Z72" s="6">
        <f>IF(Proiecte_finalizare!F72=Cotutela!$Z$1,0.5,0)</f>
        <v>0</v>
      </c>
      <c r="AA72" s="6">
        <f>IF(Proiecte_finalizare!F72=Cotutela!$AA$1,0.5,0)</f>
        <v>0</v>
      </c>
      <c r="AB72" s="6">
        <f>IF(Proiecte_finalizare!F72=Cotutela!$AB$1,0.5,0)</f>
        <v>0</v>
      </c>
      <c r="AC72" s="6">
        <f>IF(Proiecte_finalizare!F72=Cotutela!$AC$1,0.5,0)</f>
        <v>0</v>
      </c>
      <c r="AD72" s="6">
        <f>IF(Proiecte_finalizare!F72=Cotutela!$AD$1,0.5,0)</f>
        <v>0</v>
      </c>
      <c r="AS72" s="6">
        <f>IF(Proiecte_finalizare!F72&lt;&gt;"",0.5-AT72,0)</f>
        <v>0</v>
      </c>
      <c r="AT72" s="6">
        <f t="shared" si="2"/>
        <v>0</v>
      </c>
      <c r="AU72" s="6">
        <f t="shared" si="3"/>
        <v>0</v>
      </c>
    </row>
    <row r="73" spans="1:47" x14ac:dyDescent="0.3">
      <c r="A73">
        <f>Proiecte_finalizare!A73</f>
        <v>72</v>
      </c>
      <c r="B73" t="str">
        <f>Proiecte_finalizare!B73</f>
        <v>TRUȘCĂ S. -M. ALEXANDRU-SORIN</v>
      </c>
      <c r="C73" s="6">
        <f>IF(Proiecte_finalizare!F73=Cotutela!$C$1,0.5,0)</f>
        <v>0</v>
      </c>
      <c r="D73" s="6">
        <f>IF(Proiecte_finalizare!F73=Cotutela!$D$1,0.5,0)</f>
        <v>0</v>
      </c>
      <c r="E73" s="6">
        <f>IF(Proiecte_finalizare!F73=Cotutela!$E$1,0.5,0)</f>
        <v>0</v>
      </c>
      <c r="F73" s="6">
        <f>IF(Proiecte_finalizare!F73=Cotutela!$F$1,0.5,0)</f>
        <v>0</v>
      </c>
      <c r="G73" s="6">
        <f>IF(Proiecte_finalizare!F73=Cotutela!$G$1,0.5,0)</f>
        <v>0</v>
      </c>
      <c r="H73" s="6">
        <f>IF(Proiecte_finalizare!F73=Cotutela!$H$1,0.5,0)</f>
        <v>0</v>
      </c>
      <c r="I73" s="6">
        <f>IF(Proiecte_finalizare!F73=Cotutela!$I$1,0.5,0)</f>
        <v>0</v>
      </c>
      <c r="J73" s="6">
        <f>IF(Proiecte_finalizare!F73=Cotutela!$J$1,0.5,0)</f>
        <v>0</v>
      </c>
      <c r="K73" s="6">
        <f>IF(Proiecte_finalizare!F73=Cotutela!$K$1,0.5,0)</f>
        <v>0</v>
      </c>
      <c r="L73" s="6">
        <f>IF(Proiecte_finalizare!F73=Cotutela!$L$1,0.5,0)</f>
        <v>0</v>
      </c>
      <c r="M73" s="6">
        <f>IF(Proiecte_finalizare!F73=Cotutela!$M$1,0.5,0)</f>
        <v>0</v>
      </c>
      <c r="N73" s="6">
        <f>IF(Proiecte_finalizare!F73=Cotutela!$N$1,0.5,0)</f>
        <v>0</v>
      </c>
      <c r="O73" s="6">
        <f>IF(Proiecte_finalizare!F73=Cotutela!$O$1,0.5,0)</f>
        <v>0</v>
      </c>
      <c r="P73" s="6">
        <f>IF(Proiecte_finalizare!F73=Cotutela!$P$1,0.5,0)</f>
        <v>0</v>
      </c>
      <c r="Q73" s="6">
        <f>IF(Proiecte_finalizare!F73=Cotutela!$Q$1,0.5,0)</f>
        <v>0</v>
      </c>
      <c r="R73" s="6">
        <f>IF(Proiecte_finalizare!F73=Cotutela!$R$1,0.5,0)</f>
        <v>0</v>
      </c>
      <c r="S73" s="6">
        <f>IF(Proiecte_finalizare!F73=Cotutela!$S$1,0.5,0)</f>
        <v>0</v>
      </c>
      <c r="T73" s="6">
        <f>IF(Proiecte_finalizare!F73=Cotutela!$T$1,0.5,0)</f>
        <v>0</v>
      </c>
      <c r="U73" s="6">
        <f>IF(Proiecte_finalizare!F73=Cotutela!$U$1,0.5,0)</f>
        <v>0</v>
      </c>
      <c r="V73" s="6">
        <f>IF(Proiecte_finalizare!F73=Cotutela!$V$1,0.5,0)</f>
        <v>0</v>
      </c>
      <c r="W73" s="6">
        <f>IF(Proiecte_finalizare!F73=Cotutela!$W$1,0.5,0)</f>
        <v>0</v>
      </c>
      <c r="X73" s="6">
        <f>IF(Proiecte_finalizare!F73=Cotutela!$X$1,0.5,0)</f>
        <v>0</v>
      </c>
      <c r="Y73" s="6">
        <f>IF(Proiecte_finalizare!F73=Cotutela!$Y$1,0.5,0)</f>
        <v>0</v>
      </c>
      <c r="Z73" s="6">
        <f>IF(Proiecte_finalizare!F73=Cotutela!$Z$1,0.5,0)</f>
        <v>0</v>
      </c>
      <c r="AA73" s="6">
        <f>IF(Proiecte_finalizare!F73=Cotutela!$AA$1,0.5,0)</f>
        <v>0</v>
      </c>
      <c r="AB73" s="6">
        <f>IF(Proiecte_finalizare!F73=Cotutela!$AB$1,0.5,0)</f>
        <v>0</v>
      </c>
      <c r="AC73" s="6">
        <f>IF(Proiecte_finalizare!F73=Cotutela!$AC$1,0.5,0)</f>
        <v>0</v>
      </c>
      <c r="AD73" s="6">
        <f>IF(Proiecte_finalizare!F73=Cotutela!$AD$1,0.5,0)</f>
        <v>0</v>
      </c>
      <c r="AS73" s="6">
        <f>IF(Proiecte_finalizare!F73&lt;&gt;"",0.5-AT73,0)</f>
        <v>0</v>
      </c>
      <c r="AT73" s="6">
        <f t="shared" si="2"/>
        <v>0</v>
      </c>
      <c r="AU73" s="6">
        <f t="shared" si="3"/>
        <v>0</v>
      </c>
    </row>
    <row r="74" spans="1:47" x14ac:dyDescent="0.3">
      <c r="A74">
        <f>Proiecte_finalizare!A74</f>
        <v>73</v>
      </c>
      <c r="B74" t="str">
        <f>Proiecte_finalizare!B74</f>
        <v>TUDOR I. VALENTIN-IONUȚ</v>
      </c>
      <c r="C74" s="6">
        <f>IF(Proiecte_finalizare!F74=Cotutela!$C$1,0.5,0)</f>
        <v>0</v>
      </c>
      <c r="D74" s="6">
        <f>IF(Proiecte_finalizare!F74=Cotutela!$D$1,0.5,0)</f>
        <v>0</v>
      </c>
      <c r="E74" s="6">
        <f>IF(Proiecte_finalizare!F74=Cotutela!$E$1,0.5,0)</f>
        <v>0</v>
      </c>
      <c r="F74" s="6">
        <f>IF(Proiecte_finalizare!F74=Cotutela!$F$1,0.5,0)</f>
        <v>0</v>
      </c>
      <c r="G74" s="6">
        <f>IF(Proiecte_finalizare!F74=Cotutela!$G$1,0.5,0)</f>
        <v>0</v>
      </c>
      <c r="H74" s="6">
        <f>IF(Proiecte_finalizare!F74=Cotutela!$H$1,0.5,0)</f>
        <v>0</v>
      </c>
      <c r="I74" s="6">
        <f>IF(Proiecte_finalizare!F74=Cotutela!$I$1,0.5,0)</f>
        <v>0</v>
      </c>
      <c r="J74" s="6">
        <f>IF(Proiecte_finalizare!F74=Cotutela!$J$1,0.5,0)</f>
        <v>0</v>
      </c>
      <c r="K74" s="6">
        <f>IF(Proiecte_finalizare!F74=Cotutela!$K$1,0.5,0)</f>
        <v>0</v>
      </c>
      <c r="L74" s="6">
        <f>IF(Proiecte_finalizare!F74=Cotutela!$L$1,0.5,0)</f>
        <v>0</v>
      </c>
      <c r="M74" s="6">
        <f>IF(Proiecte_finalizare!F74=Cotutela!$M$1,0.5,0)</f>
        <v>0</v>
      </c>
      <c r="N74" s="6">
        <f>IF(Proiecte_finalizare!F74=Cotutela!$N$1,0.5,0)</f>
        <v>0</v>
      </c>
      <c r="O74" s="6">
        <f>IF(Proiecte_finalizare!F74=Cotutela!$O$1,0.5,0)</f>
        <v>0</v>
      </c>
      <c r="P74" s="6">
        <f>IF(Proiecte_finalizare!F74=Cotutela!$P$1,0.5,0)</f>
        <v>0</v>
      </c>
      <c r="Q74" s="6">
        <f>IF(Proiecte_finalizare!F74=Cotutela!$Q$1,0.5,0)</f>
        <v>0</v>
      </c>
      <c r="R74" s="6">
        <f>IF(Proiecte_finalizare!F74=Cotutela!$R$1,0.5,0)</f>
        <v>0</v>
      </c>
      <c r="S74" s="6">
        <f>IF(Proiecte_finalizare!F74=Cotutela!$S$1,0.5,0)</f>
        <v>0</v>
      </c>
      <c r="T74" s="6">
        <f>IF(Proiecte_finalizare!F74=Cotutela!$T$1,0.5,0)</f>
        <v>0</v>
      </c>
      <c r="U74" s="6">
        <f>IF(Proiecte_finalizare!F74=Cotutela!$U$1,0.5,0)</f>
        <v>0</v>
      </c>
      <c r="V74" s="6">
        <f>IF(Proiecte_finalizare!F74=Cotutela!$V$1,0.5,0)</f>
        <v>0</v>
      </c>
      <c r="W74" s="6">
        <f>IF(Proiecte_finalizare!F74=Cotutela!$W$1,0.5,0)</f>
        <v>0</v>
      </c>
      <c r="X74" s="6">
        <f>IF(Proiecte_finalizare!F74=Cotutela!$X$1,0.5,0)</f>
        <v>0</v>
      </c>
      <c r="Y74" s="6">
        <f>IF(Proiecte_finalizare!F74=Cotutela!$Y$1,0.5,0)</f>
        <v>0</v>
      </c>
      <c r="Z74" s="6">
        <f>IF(Proiecte_finalizare!F74=Cotutela!$Z$1,0.5,0)</f>
        <v>0</v>
      </c>
      <c r="AA74" s="6">
        <f>IF(Proiecte_finalizare!F74=Cotutela!$AA$1,0.5,0)</f>
        <v>0</v>
      </c>
      <c r="AB74" s="6">
        <f>IF(Proiecte_finalizare!F74=Cotutela!$AB$1,0.5,0)</f>
        <v>0</v>
      </c>
      <c r="AC74" s="6">
        <f>IF(Proiecte_finalizare!F74=Cotutela!$AC$1,0.5,0)</f>
        <v>0</v>
      </c>
      <c r="AD74" s="6">
        <f>IF(Proiecte_finalizare!F74=Cotutela!$AD$1,0.5,0)</f>
        <v>0</v>
      </c>
      <c r="AS74" s="6">
        <f>IF(Proiecte_finalizare!F74&lt;&gt;"",0.5-AT74,0)</f>
        <v>0</v>
      </c>
      <c r="AT74" s="6">
        <f t="shared" si="2"/>
        <v>0</v>
      </c>
      <c r="AU74" s="6">
        <f t="shared" si="3"/>
        <v>0</v>
      </c>
    </row>
    <row r="75" spans="1:47" x14ac:dyDescent="0.3">
      <c r="A75">
        <f>Proiecte_finalizare!A75</f>
        <v>74</v>
      </c>
      <c r="B75" t="str">
        <f>Proiecte_finalizare!B75</f>
        <v>TUDOR M.-G. MIHNEA-DUMITRU</v>
      </c>
      <c r="C75" s="6">
        <f>IF(Proiecte_finalizare!F75=Cotutela!$C$1,0.5,0)</f>
        <v>0</v>
      </c>
      <c r="D75" s="6">
        <f>IF(Proiecte_finalizare!F75=Cotutela!$D$1,0.5,0)</f>
        <v>0</v>
      </c>
      <c r="E75" s="6">
        <f>IF(Proiecte_finalizare!F75=Cotutela!$E$1,0.5,0)</f>
        <v>0</v>
      </c>
      <c r="F75" s="6">
        <f>IF(Proiecte_finalizare!F75=Cotutela!$F$1,0.5,0)</f>
        <v>0</v>
      </c>
      <c r="G75" s="6">
        <f>IF(Proiecte_finalizare!F75=Cotutela!$G$1,0.5,0)</f>
        <v>0</v>
      </c>
      <c r="H75" s="6">
        <f>IF(Proiecte_finalizare!F75=Cotutela!$H$1,0.5,0)</f>
        <v>0</v>
      </c>
      <c r="I75" s="6">
        <f>IF(Proiecte_finalizare!F75=Cotutela!$I$1,0.5,0)</f>
        <v>0</v>
      </c>
      <c r="J75" s="6">
        <f>IF(Proiecte_finalizare!F75=Cotutela!$J$1,0.5,0)</f>
        <v>0</v>
      </c>
      <c r="K75" s="6">
        <f>IF(Proiecte_finalizare!F75=Cotutela!$K$1,0.5,0)</f>
        <v>0</v>
      </c>
      <c r="L75" s="6">
        <f>IF(Proiecte_finalizare!F75=Cotutela!$L$1,0.5,0)</f>
        <v>0</v>
      </c>
      <c r="M75" s="6">
        <f>IF(Proiecte_finalizare!F75=Cotutela!$M$1,0.5,0)</f>
        <v>0</v>
      </c>
      <c r="N75" s="6">
        <f>IF(Proiecte_finalizare!F75=Cotutela!$N$1,0.5,0)</f>
        <v>0</v>
      </c>
      <c r="O75" s="6">
        <f>IF(Proiecte_finalizare!F75=Cotutela!$O$1,0.5,0)</f>
        <v>0</v>
      </c>
      <c r="P75" s="6">
        <f>IF(Proiecte_finalizare!F75=Cotutela!$P$1,0.5,0)</f>
        <v>0</v>
      </c>
      <c r="Q75" s="6">
        <f>IF(Proiecte_finalizare!F75=Cotutela!$Q$1,0.5,0)</f>
        <v>0</v>
      </c>
      <c r="R75" s="6">
        <f>IF(Proiecte_finalizare!F75=Cotutela!$R$1,0.5,0)</f>
        <v>0</v>
      </c>
      <c r="S75" s="6">
        <f>IF(Proiecte_finalizare!F75=Cotutela!$S$1,0.5,0)</f>
        <v>0</v>
      </c>
      <c r="T75" s="6">
        <f>IF(Proiecte_finalizare!F75=Cotutela!$T$1,0.5,0)</f>
        <v>0</v>
      </c>
      <c r="U75" s="6">
        <f>IF(Proiecte_finalizare!F75=Cotutela!$U$1,0.5,0)</f>
        <v>0</v>
      </c>
      <c r="V75" s="6">
        <f>IF(Proiecte_finalizare!F75=Cotutela!$V$1,0.5,0)</f>
        <v>0</v>
      </c>
      <c r="W75" s="6">
        <f>IF(Proiecte_finalizare!F75=Cotutela!$W$1,0.5,0)</f>
        <v>0</v>
      </c>
      <c r="X75" s="6">
        <f>IF(Proiecte_finalizare!F75=Cotutela!$X$1,0.5,0)</f>
        <v>0</v>
      </c>
      <c r="Y75" s="6">
        <f>IF(Proiecte_finalizare!F75=Cotutela!$Y$1,0.5,0)</f>
        <v>0</v>
      </c>
      <c r="Z75" s="6">
        <f>IF(Proiecte_finalizare!F75=Cotutela!$Z$1,0.5,0)</f>
        <v>0</v>
      </c>
      <c r="AA75" s="6">
        <f>IF(Proiecte_finalizare!F75=Cotutela!$AA$1,0.5,0)</f>
        <v>0</v>
      </c>
      <c r="AB75" s="6">
        <f>IF(Proiecte_finalizare!F75=Cotutela!$AB$1,0.5,0)</f>
        <v>0</v>
      </c>
      <c r="AC75" s="6">
        <f>IF(Proiecte_finalizare!F75=Cotutela!$AC$1,0.5,0)</f>
        <v>0</v>
      </c>
      <c r="AD75" s="6">
        <f>IF(Proiecte_finalizare!F75=Cotutela!$AD$1,0.5,0)</f>
        <v>0</v>
      </c>
      <c r="AS75" s="6">
        <f>IF(Proiecte_finalizare!F75&lt;&gt;"",0.5-AT75,0)</f>
        <v>0</v>
      </c>
      <c r="AT75" s="6">
        <f t="shared" si="2"/>
        <v>0</v>
      </c>
      <c r="AU75" s="6">
        <f t="shared" si="3"/>
        <v>0</v>
      </c>
    </row>
    <row r="76" spans="1:47" x14ac:dyDescent="0.3">
      <c r="A76">
        <f>Proiecte_finalizare!A76</f>
        <v>75</v>
      </c>
      <c r="B76" t="str">
        <f>Proiecte_finalizare!B76</f>
        <v>TUDORA C. RICHARDO-VALENTIN</v>
      </c>
      <c r="C76" s="6">
        <f>IF(Proiecte_finalizare!F76=Cotutela!$C$1,0.5,0)</f>
        <v>0</v>
      </c>
      <c r="D76" s="6">
        <f>IF(Proiecte_finalizare!F76=Cotutela!$D$1,0.5,0)</f>
        <v>0</v>
      </c>
      <c r="E76" s="6">
        <f>IF(Proiecte_finalizare!F76=Cotutela!$E$1,0.5,0)</f>
        <v>0</v>
      </c>
      <c r="F76" s="6">
        <f>IF(Proiecte_finalizare!F76=Cotutela!$F$1,0.5,0)</f>
        <v>0</v>
      </c>
      <c r="G76" s="6">
        <f>IF(Proiecte_finalizare!F76=Cotutela!$G$1,0.5,0)</f>
        <v>0</v>
      </c>
      <c r="H76" s="6">
        <f>IF(Proiecte_finalizare!F76=Cotutela!$H$1,0.5,0)</f>
        <v>0</v>
      </c>
      <c r="I76" s="6">
        <f>IF(Proiecte_finalizare!F76=Cotutela!$I$1,0.5,0)</f>
        <v>0</v>
      </c>
      <c r="J76" s="6">
        <f>IF(Proiecte_finalizare!F76=Cotutela!$J$1,0.5,0)</f>
        <v>0</v>
      </c>
      <c r="K76" s="6">
        <f>IF(Proiecte_finalizare!F76=Cotutela!$K$1,0.5,0)</f>
        <v>0</v>
      </c>
      <c r="L76" s="6">
        <f>IF(Proiecte_finalizare!F76=Cotutela!$L$1,0.5,0)</f>
        <v>0</v>
      </c>
      <c r="M76" s="6">
        <f>IF(Proiecte_finalizare!F76=Cotutela!$M$1,0.5,0)</f>
        <v>0</v>
      </c>
      <c r="N76" s="6">
        <f>IF(Proiecte_finalizare!F76=Cotutela!$N$1,0.5,0)</f>
        <v>0</v>
      </c>
      <c r="O76" s="6">
        <f>IF(Proiecte_finalizare!F76=Cotutela!$O$1,0.5,0)</f>
        <v>0</v>
      </c>
      <c r="P76" s="6">
        <f>IF(Proiecte_finalizare!F76=Cotutela!$P$1,0.5,0)</f>
        <v>0</v>
      </c>
      <c r="Q76" s="6">
        <f>IF(Proiecte_finalizare!F76=Cotutela!$Q$1,0.5,0)</f>
        <v>0</v>
      </c>
      <c r="R76" s="6">
        <f>IF(Proiecte_finalizare!F76=Cotutela!$R$1,0.5,0)</f>
        <v>0</v>
      </c>
      <c r="S76" s="6">
        <f>IF(Proiecte_finalizare!F76=Cotutela!$S$1,0.5,0)</f>
        <v>0</v>
      </c>
      <c r="T76" s="6">
        <f>IF(Proiecte_finalizare!F76=Cotutela!$T$1,0.5,0)</f>
        <v>0</v>
      </c>
      <c r="U76" s="6">
        <f>IF(Proiecte_finalizare!F76=Cotutela!$U$1,0.5,0)</f>
        <v>0</v>
      </c>
      <c r="V76" s="6">
        <f>IF(Proiecte_finalizare!F76=Cotutela!$V$1,0.5,0)</f>
        <v>0</v>
      </c>
      <c r="W76" s="6">
        <f>IF(Proiecte_finalizare!F76=Cotutela!$W$1,0.5,0)</f>
        <v>0</v>
      </c>
      <c r="X76" s="6">
        <f>IF(Proiecte_finalizare!F76=Cotutela!$X$1,0.5,0)</f>
        <v>0</v>
      </c>
      <c r="Y76" s="6">
        <f>IF(Proiecte_finalizare!F76=Cotutela!$Y$1,0.5,0)</f>
        <v>0</v>
      </c>
      <c r="Z76" s="6">
        <f>IF(Proiecte_finalizare!F76=Cotutela!$Z$1,0.5,0)</f>
        <v>0</v>
      </c>
      <c r="AA76" s="6">
        <f>IF(Proiecte_finalizare!F76=Cotutela!$AA$1,0.5,0)</f>
        <v>0</v>
      </c>
      <c r="AB76" s="6">
        <f>IF(Proiecte_finalizare!F76=Cotutela!$AB$1,0.5,0)</f>
        <v>0</v>
      </c>
      <c r="AC76" s="6">
        <f>IF(Proiecte_finalizare!F76=Cotutela!$AC$1,0.5,0)</f>
        <v>0</v>
      </c>
      <c r="AD76" s="6">
        <f>IF(Proiecte_finalizare!F76=Cotutela!$AD$1,0.5,0)</f>
        <v>0</v>
      </c>
      <c r="AS76" s="6">
        <f>IF(Proiecte_finalizare!F76&lt;&gt;"",0.5-AT76,0)</f>
        <v>0</v>
      </c>
      <c r="AT76" s="6">
        <f t="shared" si="2"/>
        <v>0</v>
      </c>
      <c r="AU76" s="6">
        <f t="shared" si="3"/>
        <v>0</v>
      </c>
    </row>
    <row r="77" spans="1:47" x14ac:dyDescent="0.3">
      <c r="A77">
        <f>Proiecte_finalizare!A77</f>
        <v>76</v>
      </c>
      <c r="B77" t="str">
        <f>Proiecte_finalizare!B77</f>
        <v>TUDOSE I.-R. MIREL- ROVIN</v>
      </c>
      <c r="C77" s="6">
        <f>IF(Proiecte_finalizare!F77=Cotutela!$C$1,0.5,0)</f>
        <v>0</v>
      </c>
      <c r="D77" s="6">
        <f>IF(Proiecte_finalizare!F77=Cotutela!$D$1,0.5,0)</f>
        <v>0</v>
      </c>
      <c r="E77" s="6">
        <f>IF(Proiecte_finalizare!F77=Cotutela!$E$1,0.5,0)</f>
        <v>0</v>
      </c>
      <c r="F77" s="6">
        <f>IF(Proiecte_finalizare!F77=Cotutela!$F$1,0.5,0)</f>
        <v>0</v>
      </c>
      <c r="G77" s="6">
        <f>IF(Proiecte_finalizare!F77=Cotutela!$G$1,0.5,0)</f>
        <v>0</v>
      </c>
      <c r="H77" s="6">
        <f>IF(Proiecte_finalizare!F77=Cotutela!$H$1,0.5,0)</f>
        <v>0</v>
      </c>
      <c r="I77" s="6">
        <f>IF(Proiecte_finalizare!F77=Cotutela!$I$1,0.5,0)</f>
        <v>0</v>
      </c>
      <c r="J77" s="6">
        <f>IF(Proiecte_finalizare!F77=Cotutela!$J$1,0.5,0)</f>
        <v>0</v>
      </c>
      <c r="K77" s="6">
        <f>IF(Proiecte_finalizare!F77=Cotutela!$K$1,0.5,0)</f>
        <v>0</v>
      </c>
      <c r="L77" s="6">
        <f>IF(Proiecte_finalizare!F77=Cotutela!$L$1,0.5,0)</f>
        <v>0</v>
      </c>
      <c r="M77" s="6">
        <f>IF(Proiecte_finalizare!F77=Cotutela!$M$1,0.5,0)</f>
        <v>0</v>
      </c>
      <c r="N77" s="6">
        <f>IF(Proiecte_finalizare!F77=Cotutela!$N$1,0.5,0)</f>
        <v>0</v>
      </c>
      <c r="O77" s="6">
        <f>IF(Proiecte_finalizare!F77=Cotutela!$O$1,0.5,0)</f>
        <v>0</v>
      </c>
      <c r="P77" s="6">
        <f>IF(Proiecte_finalizare!F77=Cotutela!$P$1,0.5,0)</f>
        <v>0</v>
      </c>
      <c r="Q77" s="6">
        <f>IF(Proiecte_finalizare!F77=Cotutela!$Q$1,0.5,0)</f>
        <v>0</v>
      </c>
      <c r="R77" s="6">
        <f>IF(Proiecte_finalizare!F77=Cotutela!$R$1,0.5,0)</f>
        <v>0</v>
      </c>
      <c r="S77" s="6">
        <f>IF(Proiecte_finalizare!F77=Cotutela!$S$1,0.5,0)</f>
        <v>0</v>
      </c>
      <c r="T77" s="6">
        <f>IF(Proiecte_finalizare!F77=Cotutela!$T$1,0.5,0)</f>
        <v>0</v>
      </c>
      <c r="U77" s="6">
        <f>IF(Proiecte_finalizare!F77=Cotutela!$U$1,0.5,0)</f>
        <v>0</v>
      </c>
      <c r="V77" s="6">
        <f>IF(Proiecte_finalizare!F77=Cotutela!$V$1,0.5,0)</f>
        <v>0</v>
      </c>
      <c r="W77" s="6">
        <f>IF(Proiecte_finalizare!F77=Cotutela!$W$1,0.5,0)</f>
        <v>0</v>
      </c>
      <c r="X77" s="6">
        <f>IF(Proiecte_finalizare!F77=Cotutela!$X$1,0.5,0)</f>
        <v>0</v>
      </c>
      <c r="Y77" s="6">
        <f>IF(Proiecte_finalizare!F77=Cotutela!$Y$1,0.5,0)</f>
        <v>0</v>
      </c>
      <c r="Z77" s="6">
        <f>IF(Proiecte_finalizare!F77=Cotutela!$Z$1,0.5,0)</f>
        <v>0</v>
      </c>
      <c r="AA77" s="6">
        <f>IF(Proiecte_finalizare!F77=Cotutela!$AA$1,0.5,0)</f>
        <v>0</v>
      </c>
      <c r="AB77" s="6">
        <f>IF(Proiecte_finalizare!F77=Cotutela!$AB$1,0.5,0)</f>
        <v>0</v>
      </c>
      <c r="AC77" s="6">
        <f>IF(Proiecte_finalizare!F77=Cotutela!$AC$1,0.5,0)</f>
        <v>0</v>
      </c>
      <c r="AD77" s="6">
        <f>IF(Proiecte_finalizare!F77=Cotutela!$AD$1,0.5,0)</f>
        <v>0</v>
      </c>
      <c r="AS77" s="6">
        <f>IF(Proiecte_finalizare!F77&lt;&gt;"",0.5-AT77,0)</f>
        <v>0</v>
      </c>
      <c r="AT77" s="6">
        <f t="shared" si="2"/>
        <v>0</v>
      </c>
      <c r="AU77" s="6">
        <f t="shared" si="3"/>
        <v>0</v>
      </c>
    </row>
    <row r="78" spans="1:47" x14ac:dyDescent="0.3">
      <c r="A78">
        <f>Proiecte_finalizare!A78</f>
        <v>77</v>
      </c>
      <c r="B78" t="str">
        <f>Proiecte_finalizare!B78</f>
        <v>VĂDUVA G. CRISTINA-NICOLETA</v>
      </c>
      <c r="C78" s="6">
        <f>IF(Proiecte_finalizare!F78=Cotutela!$C$1,0.5,0)</f>
        <v>0</v>
      </c>
      <c r="D78" s="6">
        <f>IF(Proiecte_finalizare!F78=Cotutela!$D$1,0.5,0)</f>
        <v>0</v>
      </c>
      <c r="E78" s="6">
        <f>IF(Proiecte_finalizare!F78=Cotutela!$E$1,0.5,0)</f>
        <v>0</v>
      </c>
      <c r="F78" s="6">
        <f>IF(Proiecte_finalizare!F78=Cotutela!$F$1,0.5,0)</f>
        <v>0</v>
      </c>
      <c r="G78" s="6">
        <f>IF(Proiecte_finalizare!F78=Cotutela!$G$1,0.5,0)</f>
        <v>0</v>
      </c>
      <c r="H78" s="6">
        <f>IF(Proiecte_finalizare!F78=Cotutela!$H$1,0.5,0)</f>
        <v>0</v>
      </c>
      <c r="I78" s="6">
        <f>IF(Proiecte_finalizare!F78=Cotutela!$I$1,0.5,0)</f>
        <v>0</v>
      </c>
      <c r="J78" s="6">
        <f>IF(Proiecte_finalizare!F78=Cotutela!$J$1,0.5,0)</f>
        <v>0</v>
      </c>
      <c r="K78" s="6">
        <f>IF(Proiecte_finalizare!F78=Cotutela!$K$1,0.5,0)</f>
        <v>0</v>
      </c>
      <c r="L78" s="6">
        <f>IF(Proiecte_finalizare!F78=Cotutela!$L$1,0.5,0)</f>
        <v>0</v>
      </c>
      <c r="M78" s="6">
        <f>IF(Proiecte_finalizare!F78=Cotutela!$M$1,0.5,0)</f>
        <v>0</v>
      </c>
      <c r="N78" s="6">
        <f>IF(Proiecte_finalizare!F78=Cotutela!$N$1,0.5,0)</f>
        <v>0</v>
      </c>
      <c r="O78" s="6">
        <f>IF(Proiecte_finalizare!F78=Cotutela!$O$1,0.5,0)</f>
        <v>0</v>
      </c>
      <c r="P78" s="6">
        <f>IF(Proiecte_finalizare!F78=Cotutela!$P$1,0.5,0)</f>
        <v>0</v>
      </c>
      <c r="Q78" s="6">
        <f>IF(Proiecte_finalizare!F78=Cotutela!$Q$1,0.5,0)</f>
        <v>0</v>
      </c>
      <c r="R78" s="6">
        <f>IF(Proiecte_finalizare!F78=Cotutela!$R$1,0.5,0)</f>
        <v>0</v>
      </c>
      <c r="S78" s="6">
        <f>IF(Proiecte_finalizare!F78=Cotutela!$S$1,0.5,0)</f>
        <v>0</v>
      </c>
      <c r="T78" s="6">
        <f>IF(Proiecte_finalizare!F78=Cotutela!$T$1,0.5,0)</f>
        <v>0</v>
      </c>
      <c r="U78" s="6">
        <f>IF(Proiecte_finalizare!F78=Cotutela!$U$1,0.5,0)</f>
        <v>0</v>
      </c>
      <c r="V78" s="6">
        <f>IF(Proiecte_finalizare!F78=Cotutela!$V$1,0.5,0)</f>
        <v>0</v>
      </c>
      <c r="W78" s="6">
        <f>IF(Proiecte_finalizare!F78=Cotutela!$W$1,0.5,0)</f>
        <v>0</v>
      </c>
      <c r="X78" s="6">
        <f>IF(Proiecte_finalizare!F78=Cotutela!$X$1,0.5,0)</f>
        <v>0</v>
      </c>
      <c r="Y78" s="6">
        <f>IF(Proiecte_finalizare!F78=Cotutela!$Y$1,0.5,0)</f>
        <v>0</v>
      </c>
      <c r="Z78" s="6">
        <f>IF(Proiecte_finalizare!F78=Cotutela!$Z$1,0.5,0)</f>
        <v>0</v>
      </c>
      <c r="AA78" s="6">
        <f>IF(Proiecte_finalizare!F78=Cotutela!$AA$1,0.5,0)</f>
        <v>0</v>
      </c>
      <c r="AB78" s="6">
        <f>IF(Proiecte_finalizare!F78=Cotutela!$AB$1,0.5,0)</f>
        <v>0</v>
      </c>
      <c r="AC78" s="6">
        <f>IF(Proiecte_finalizare!F78=Cotutela!$AC$1,0.5,0)</f>
        <v>0</v>
      </c>
      <c r="AD78" s="6">
        <f>IF(Proiecte_finalizare!F78=Cotutela!$AD$1,0.5,0)</f>
        <v>0</v>
      </c>
      <c r="AS78" s="6">
        <f>IF(Proiecte_finalizare!F78&lt;&gt;"",0.5-AT78,0)</f>
        <v>0</v>
      </c>
      <c r="AT78" s="6">
        <f t="shared" si="2"/>
        <v>0</v>
      </c>
      <c r="AU78" s="6">
        <f t="shared" si="3"/>
        <v>0</v>
      </c>
    </row>
    <row r="79" spans="1:47" x14ac:dyDescent="0.3">
      <c r="A79">
        <f>Proiecte_finalizare!A79</f>
        <v>78</v>
      </c>
      <c r="B79" t="str">
        <f>Proiecte_finalizare!B79</f>
        <v>VLĂDUȚ M. FLORIAN-ALIN</v>
      </c>
      <c r="C79" s="6">
        <f>IF(Proiecte_finalizare!F79=Cotutela!$C$1,0.5,0)</f>
        <v>0</v>
      </c>
      <c r="D79" s="6">
        <f>IF(Proiecte_finalizare!F79=Cotutela!$D$1,0.5,0)</f>
        <v>0</v>
      </c>
      <c r="E79" s="6">
        <f>IF(Proiecte_finalizare!F79=Cotutela!$E$1,0.5,0)</f>
        <v>0</v>
      </c>
      <c r="F79" s="6">
        <f>IF(Proiecte_finalizare!F79=Cotutela!$F$1,0.5,0)</f>
        <v>0</v>
      </c>
      <c r="G79" s="6">
        <f>IF(Proiecte_finalizare!F79=Cotutela!$G$1,0.5,0)</f>
        <v>0</v>
      </c>
      <c r="H79" s="6">
        <f>IF(Proiecte_finalizare!F79=Cotutela!$H$1,0.5,0)</f>
        <v>0</v>
      </c>
      <c r="I79" s="6">
        <f>IF(Proiecte_finalizare!F79=Cotutela!$I$1,0.5,0)</f>
        <v>0</v>
      </c>
      <c r="J79" s="6">
        <f>IF(Proiecte_finalizare!F79=Cotutela!$J$1,0.5,0)</f>
        <v>0</v>
      </c>
      <c r="K79" s="6">
        <f>IF(Proiecte_finalizare!F79=Cotutela!$K$1,0.5,0)</f>
        <v>0</v>
      </c>
      <c r="L79" s="6">
        <f>IF(Proiecte_finalizare!F79=Cotutela!$L$1,0.5,0)</f>
        <v>0</v>
      </c>
      <c r="M79" s="6">
        <f>IF(Proiecte_finalizare!F79=Cotutela!$M$1,0.5,0)</f>
        <v>0</v>
      </c>
      <c r="N79" s="6">
        <f>IF(Proiecte_finalizare!F79=Cotutela!$N$1,0.5,0)</f>
        <v>0</v>
      </c>
      <c r="O79" s="6">
        <f>IF(Proiecte_finalizare!F79=Cotutela!$O$1,0.5,0)</f>
        <v>0</v>
      </c>
      <c r="P79" s="6">
        <f>IF(Proiecte_finalizare!F79=Cotutela!$P$1,0.5,0)</f>
        <v>0</v>
      </c>
      <c r="Q79" s="6">
        <f>IF(Proiecte_finalizare!F79=Cotutela!$Q$1,0.5,0)</f>
        <v>0</v>
      </c>
      <c r="R79" s="6">
        <f>IF(Proiecte_finalizare!F79=Cotutela!$R$1,0.5,0)</f>
        <v>0</v>
      </c>
      <c r="S79" s="6">
        <f>IF(Proiecte_finalizare!F79=Cotutela!$S$1,0.5,0)</f>
        <v>0</v>
      </c>
      <c r="T79" s="6">
        <f>IF(Proiecte_finalizare!F79=Cotutela!$T$1,0.5,0)</f>
        <v>0</v>
      </c>
      <c r="U79" s="6">
        <f>IF(Proiecte_finalizare!F79=Cotutela!$U$1,0.5,0)</f>
        <v>0</v>
      </c>
      <c r="V79" s="6">
        <f>IF(Proiecte_finalizare!F79=Cotutela!$V$1,0.5,0)</f>
        <v>0</v>
      </c>
      <c r="W79" s="6">
        <f>IF(Proiecte_finalizare!F79=Cotutela!$W$1,0.5,0)</f>
        <v>0</v>
      </c>
      <c r="X79" s="6">
        <f>IF(Proiecte_finalizare!F79=Cotutela!$X$1,0.5,0)</f>
        <v>0</v>
      </c>
      <c r="Y79" s="6">
        <f>IF(Proiecte_finalizare!F79=Cotutela!$Y$1,0.5,0)</f>
        <v>0</v>
      </c>
      <c r="Z79" s="6">
        <f>IF(Proiecte_finalizare!F79=Cotutela!$Z$1,0.5,0)</f>
        <v>0</v>
      </c>
      <c r="AA79" s="6">
        <f>IF(Proiecte_finalizare!F79=Cotutela!$AA$1,0.5,0)</f>
        <v>0</v>
      </c>
      <c r="AB79" s="6">
        <f>IF(Proiecte_finalizare!F79=Cotutela!$AB$1,0.5,0)</f>
        <v>0</v>
      </c>
      <c r="AC79" s="6">
        <f>IF(Proiecte_finalizare!F79=Cotutela!$AC$1,0.5,0)</f>
        <v>0</v>
      </c>
      <c r="AD79" s="6">
        <f>IF(Proiecte_finalizare!F79=Cotutela!$AD$1,0.5,0)</f>
        <v>0</v>
      </c>
      <c r="AS79" s="6">
        <f>IF(Proiecte_finalizare!F79&lt;&gt;"",0.5-AT79,0)</f>
        <v>0</v>
      </c>
      <c r="AT79" s="6">
        <f t="shared" si="2"/>
        <v>0</v>
      </c>
      <c r="AU79" s="6">
        <f t="shared" si="3"/>
        <v>0</v>
      </c>
    </row>
    <row r="80" spans="1:47" x14ac:dyDescent="0.3">
      <c r="A80">
        <f>Proiecte_finalizare!A80</f>
        <v>79</v>
      </c>
      <c r="B80" t="str">
        <f>Proiecte_finalizare!B80</f>
        <v>ZLOTEA M. EDUARD-GABRIEL</v>
      </c>
      <c r="C80" s="6">
        <f>IF(Proiecte_finalizare!F80=Cotutela!$C$1,0.5,0)</f>
        <v>0</v>
      </c>
      <c r="D80" s="6">
        <f>IF(Proiecte_finalizare!F80=Cotutela!$D$1,0.5,0)</f>
        <v>0</v>
      </c>
      <c r="E80" s="6">
        <f>IF(Proiecte_finalizare!F80=Cotutela!$E$1,0.5,0)</f>
        <v>0</v>
      </c>
      <c r="F80" s="6">
        <f>IF(Proiecte_finalizare!F80=Cotutela!$F$1,0.5,0)</f>
        <v>0</v>
      </c>
      <c r="G80" s="6">
        <f>IF(Proiecte_finalizare!F80=Cotutela!$G$1,0.5,0)</f>
        <v>0</v>
      </c>
      <c r="H80" s="6">
        <f>IF(Proiecte_finalizare!F80=Cotutela!$H$1,0.5,0)</f>
        <v>0</v>
      </c>
      <c r="I80" s="6">
        <f>IF(Proiecte_finalizare!F80=Cotutela!$I$1,0.5,0)</f>
        <v>0</v>
      </c>
      <c r="J80" s="6">
        <f>IF(Proiecte_finalizare!F80=Cotutela!$J$1,0.5,0)</f>
        <v>0</v>
      </c>
      <c r="K80" s="6">
        <f>IF(Proiecte_finalizare!F80=Cotutela!$K$1,0.5,0)</f>
        <v>0</v>
      </c>
      <c r="L80" s="6">
        <f>IF(Proiecte_finalizare!F80=Cotutela!$L$1,0.5,0)</f>
        <v>0</v>
      </c>
      <c r="M80" s="6">
        <f>IF(Proiecte_finalizare!F80=Cotutela!$M$1,0.5,0)</f>
        <v>0</v>
      </c>
      <c r="N80" s="6">
        <f>IF(Proiecte_finalizare!F80=Cotutela!$N$1,0.5,0)</f>
        <v>0</v>
      </c>
      <c r="O80" s="6">
        <f>IF(Proiecte_finalizare!F80=Cotutela!$O$1,0.5,0)</f>
        <v>0</v>
      </c>
      <c r="P80" s="6">
        <f>IF(Proiecte_finalizare!F80=Cotutela!$P$1,0.5,0)</f>
        <v>0</v>
      </c>
      <c r="Q80" s="6">
        <f>IF(Proiecte_finalizare!F80=Cotutela!$Q$1,0.5,0)</f>
        <v>0</v>
      </c>
      <c r="R80" s="6">
        <f>IF(Proiecte_finalizare!F80=Cotutela!$R$1,0.5,0)</f>
        <v>0</v>
      </c>
      <c r="S80" s="6">
        <f>IF(Proiecte_finalizare!F80=Cotutela!$S$1,0.5,0)</f>
        <v>0</v>
      </c>
      <c r="T80" s="6">
        <f>IF(Proiecte_finalizare!F80=Cotutela!$T$1,0.5,0)</f>
        <v>0</v>
      </c>
      <c r="U80" s="6">
        <f>IF(Proiecte_finalizare!F80=Cotutela!$U$1,0.5,0)</f>
        <v>0</v>
      </c>
      <c r="V80" s="6">
        <f>IF(Proiecte_finalizare!F80=Cotutela!$V$1,0.5,0)</f>
        <v>0</v>
      </c>
      <c r="W80" s="6">
        <f>IF(Proiecte_finalizare!F80=Cotutela!$W$1,0.5,0)</f>
        <v>0</v>
      </c>
      <c r="X80" s="6">
        <f>IF(Proiecte_finalizare!F80=Cotutela!$X$1,0.5,0)</f>
        <v>0</v>
      </c>
      <c r="Y80" s="6">
        <f>IF(Proiecte_finalizare!F80=Cotutela!$Y$1,0.5,0)</f>
        <v>0</v>
      </c>
      <c r="Z80" s="6">
        <f>IF(Proiecte_finalizare!F80=Cotutela!$Z$1,0.5,0)</f>
        <v>0</v>
      </c>
      <c r="AA80" s="6">
        <f>IF(Proiecte_finalizare!F80=Cotutela!$AA$1,0.5,0)</f>
        <v>0</v>
      </c>
      <c r="AB80" s="6">
        <f>IF(Proiecte_finalizare!F80=Cotutela!$AB$1,0.5,0)</f>
        <v>0</v>
      </c>
      <c r="AC80" s="6">
        <f>IF(Proiecte_finalizare!F80=Cotutela!$AC$1,0.5,0)</f>
        <v>0</v>
      </c>
      <c r="AD80" s="6">
        <f>IF(Proiecte_finalizare!F80=Cotutela!$AD$1,0.5,0)</f>
        <v>0</v>
      </c>
      <c r="AS80" s="6">
        <f>IF(Proiecte_finalizare!F80&lt;&gt;"",0.5-AT80,0)</f>
        <v>0</v>
      </c>
      <c r="AT80" s="6">
        <f t="shared" si="2"/>
        <v>0</v>
      </c>
      <c r="AU80" s="6">
        <f t="shared" si="3"/>
        <v>0</v>
      </c>
    </row>
    <row r="81" spans="1:47" x14ac:dyDescent="0.3">
      <c r="A81">
        <f>Proiecte_finalizare!A81</f>
        <v>80</v>
      </c>
      <c r="B81" t="str">
        <f>Proiecte_finalizare!B81</f>
        <v>ANDREI D. ALEXANDRU</v>
      </c>
      <c r="C81" s="6">
        <f>IF(Proiecte_finalizare!F81=Cotutela!$C$1,0.5,0)</f>
        <v>0</v>
      </c>
      <c r="D81" s="6">
        <f>IF(Proiecte_finalizare!F81=Cotutela!$D$1,0.5,0)</f>
        <v>0</v>
      </c>
      <c r="E81" s="6">
        <f>IF(Proiecte_finalizare!F81=Cotutela!$E$1,0.5,0)</f>
        <v>0</v>
      </c>
      <c r="F81" s="6">
        <f>IF(Proiecte_finalizare!F81=Cotutela!$F$1,0.5,0)</f>
        <v>0</v>
      </c>
      <c r="G81" s="6">
        <f>IF(Proiecte_finalizare!F81=Cotutela!$G$1,0.5,0)</f>
        <v>0</v>
      </c>
      <c r="H81" s="6">
        <f>IF(Proiecte_finalizare!F81=Cotutela!$H$1,0.5,0)</f>
        <v>0</v>
      </c>
      <c r="I81" s="6">
        <f>IF(Proiecte_finalizare!F81=Cotutela!$I$1,0.5,0)</f>
        <v>0</v>
      </c>
      <c r="J81" s="6">
        <f>IF(Proiecte_finalizare!F81=Cotutela!$J$1,0.5,0)</f>
        <v>0</v>
      </c>
      <c r="K81" s="6">
        <f>IF(Proiecte_finalizare!F81=Cotutela!$K$1,0.5,0)</f>
        <v>0</v>
      </c>
      <c r="L81" s="6">
        <f>IF(Proiecte_finalizare!F81=Cotutela!$L$1,0.5,0)</f>
        <v>0</v>
      </c>
      <c r="M81" s="6">
        <f>IF(Proiecte_finalizare!F81=Cotutela!$M$1,0.5,0)</f>
        <v>0</v>
      </c>
      <c r="N81" s="6">
        <f>IF(Proiecte_finalizare!F81=Cotutela!$N$1,0.5,0)</f>
        <v>0</v>
      </c>
      <c r="O81" s="6">
        <f>IF(Proiecte_finalizare!F81=Cotutela!$O$1,0.5,0)</f>
        <v>0</v>
      </c>
      <c r="P81" s="6">
        <f>IF(Proiecte_finalizare!F81=Cotutela!$P$1,0.5,0)</f>
        <v>0</v>
      </c>
      <c r="Q81" s="6">
        <f>IF(Proiecte_finalizare!F81=Cotutela!$Q$1,0.5,0)</f>
        <v>0</v>
      </c>
      <c r="R81" s="6">
        <f>IF(Proiecte_finalizare!F81=Cotutela!$R$1,0.5,0)</f>
        <v>0</v>
      </c>
      <c r="S81" s="6">
        <f>IF(Proiecte_finalizare!F81=Cotutela!$S$1,0.5,0)</f>
        <v>0</v>
      </c>
      <c r="T81" s="6">
        <f>IF(Proiecte_finalizare!F81=Cotutela!$T$1,0.5,0)</f>
        <v>0</v>
      </c>
      <c r="U81" s="6">
        <f>IF(Proiecte_finalizare!F81=Cotutela!$U$1,0.5,0)</f>
        <v>0</v>
      </c>
      <c r="V81" s="6">
        <f>IF(Proiecte_finalizare!F81=Cotutela!$V$1,0.5,0)</f>
        <v>0</v>
      </c>
      <c r="W81" s="6">
        <f>IF(Proiecte_finalizare!F81=Cotutela!$W$1,0.5,0)</f>
        <v>0</v>
      </c>
      <c r="X81" s="6">
        <f>IF(Proiecte_finalizare!F81=Cotutela!$X$1,0.5,0)</f>
        <v>0</v>
      </c>
      <c r="Y81" s="6">
        <f>IF(Proiecte_finalizare!F81=Cotutela!$Y$1,0.5,0)</f>
        <v>0</v>
      </c>
      <c r="Z81" s="6">
        <f>IF(Proiecte_finalizare!F81=Cotutela!$Z$1,0.5,0)</f>
        <v>0</v>
      </c>
      <c r="AA81" s="6">
        <f>IF(Proiecte_finalizare!F81=Cotutela!$AA$1,0.5,0)</f>
        <v>0</v>
      </c>
      <c r="AB81" s="6">
        <f>IF(Proiecte_finalizare!F81=Cotutela!$AB$1,0.5,0)</f>
        <v>0</v>
      </c>
      <c r="AC81" s="6">
        <f>IF(Proiecte_finalizare!F81=Cotutela!$AC$1,0.5,0)</f>
        <v>0</v>
      </c>
      <c r="AD81" s="6">
        <f>IF(Proiecte_finalizare!F81=Cotutela!$AD$1,0.5,0)</f>
        <v>0</v>
      </c>
      <c r="AS81" s="6">
        <f>IF(Proiecte_finalizare!F81&lt;&gt;"",0.5-AT81,0)</f>
        <v>0</v>
      </c>
      <c r="AT81" s="6">
        <f t="shared" si="2"/>
        <v>0</v>
      </c>
      <c r="AU81" s="6">
        <f t="shared" si="3"/>
        <v>0</v>
      </c>
    </row>
    <row r="82" spans="1:47" x14ac:dyDescent="0.3">
      <c r="A82">
        <f>Proiecte_finalizare!A82</f>
        <v>81</v>
      </c>
      <c r="B82" t="str">
        <f>Proiecte_finalizare!B82</f>
        <v>BADEA M. ALEXANDRU-EUGEN</v>
      </c>
      <c r="C82" s="6">
        <f>IF(Proiecte_finalizare!F82=Cotutela!$C$1,0.5,0)</f>
        <v>0</v>
      </c>
      <c r="D82" s="6">
        <f>IF(Proiecte_finalizare!F82=Cotutela!$D$1,0.5,0)</f>
        <v>0</v>
      </c>
      <c r="E82" s="6">
        <f>IF(Proiecte_finalizare!F82=Cotutela!$E$1,0.5,0)</f>
        <v>0</v>
      </c>
      <c r="F82" s="6">
        <f>IF(Proiecte_finalizare!F82=Cotutela!$F$1,0.5,0)</f>
        <v>0</v>
      </c>
      <c r="G82" s="6">
        <f>IF(Proiecte_finalizare!F82=Cotutela!$G$1,0.5,0)</f>
        <v>0</v>
      </c>
      <c r="H82" s="6">
        <f>IF(Proiecte_finalizare!F82=Cotutela!$H$1,0.5,0)</f>
        <v>0</v>
      </c>
      <c r="I82" s="6">
        <f>IF(Proiecte_finalizare!F82=Cotutela!$I$1,0.5,0)</f>
        <v>0</v>
      </c>
      <c r="J82" s="6">
        <f>IF(Proiecte_finalizare!F82=Cotutela!$J$1,0.5,0)</f>
        <v>0</v>
      </c>
      <c r="K82" s="6">
        <f>IF(Proiecte_finalizare!F82=Cotutela!$K$1,0.5,0)</f>
        <v>0</v>
      </c>
      <c r="L82" s="6">
        <f>IF(Proiecte_finalizare!F82=Cotutela!$L$1,0.5,0)</f>
        <v>0</v>
      </c>
      <c r="M82" s="6">
        <f>IF(Proiecte_finalizare!F82=Cotutela!$M$1,0.5,0)</f>
        <v>0</v>
      </c>
      <c r="N82" s="6">
        <f>IF(Proiecte_finalizare!F82=Cotutela!$N$1,0.5,0)</f>
        <v>0</v>
      </c>
      <c r="O82" s="6">
        <f>IF(Proiecte_finalizare!F82=Cotutela!$O$1,0.5,0)</f>
        <v>0</v>
      </c>
      <c r="P82" s="6">
        <f>IF(Proiecte_finalizare!F82=Cotutela!$P$1,0.5,0)</f>
        <v>0</v>
      </c>
      <c r="Q82" s="6">
        <f>IF(Proiecte_finalizare!F82=Cotutela!$Q$1,0.5,0)</f>
        <v>0</v>
      </c>
      <c r="R82" s="6">
        <f>IF(Proiecte_finalizare!F82=Cotutela!$R$1,0.5,0)</f>
        <v>0</v>
      </c>
      <c r="S82" s="6">
        <f>IF(Proiecte_finalizare!F82=Cotutela!$S$1,0.5,0)</f>
        <v>0</v>
      </c>
      <c r="T82" s="6">
        <f>IF(Proiecte_finalizare!F82=Cotutela!$T$1,0.5,0)</f>
        <v>0</v>
      </c>
      <c r="U82" s="6">
        <f>IF(Proiecte_finalizare!F82=Cotutela!$U$1,0.5,0)</f>
        <v>0</v>
      </c>
      <c r="V82" s="6">
        <f>IF(Proiecte_finalizare!F82=Cotutela!$V$1,0.5,0)</f>
        <v>0</v>
      </c>
      <c r="W82" s="6">
        <f>IF(Proiecte_finalizare!F82=Cotutela!$W$1,0.5,0)</f>
        <v>0</v>
      </c>
      <c r="X82" s="6">
        <f>IF(Proiecte_finalizare!F82=Cotutela!$X$1,0.5,0)</f>
        <v>0</v>
      </c>
      <c r="Y82" s="6">
        <f>IF(Proiecte_finalizare!F82=Cotutela!$Y$1,0.5,0)</f>
        <v>0</v>
      </c>
      <c r="Z82" s="6">
        <f>IF(Proiecte_finalizare!F82=Cotutela!$Z$1,0.5,0)</f>
        <v>0</v>
      </c>
      <c r="AA82" s="6">
        <f>IF(Proiecte_finalizare!F82=Cotutela!$AA$1,0.5,0)</f>
        <v>0</v>
      </c>
      <c r="AB82" s="6">
        <f>IF(Proiecte_finalizare!F82=Cotutela!$AB$1,0.5,0)</f>
        <v>0</v>
      </c>
      <c r="AC82" s="6">
        <f>IF(Proiecte_finalizare!F82=Cotutela!$AC$1,0.5,0)</f>
        <v>0</v>
      </c>
      <c r="AD82" s="6">
        <f>IF(Proiecte_finalizare!F82=Cotutela!$AD$1,0.5,0)</f>
        <v>0</v>
      </c>
      <c r="AS82" s="6">
        <f>IF(Proiecte_finalizare!F82&lt;&gt;"",0.5-AT82,0)</f>
        <v>0</v>
      </c>
      <c r="AT82" s="6">
        <f t="shared" si="2"/>
        <v>0</v>
      </c>
      <c r="AU82" s="6">
        <f t="shared" si="3"/>
        <v>0</v>
      </c>
    </row>
    <row r="83" spans="1:47" x14ac:dyDescent="0.3">
      <c r="A83">
        <f>Proiecte_finalizare!A83</f>
        <v>82</v>
      </c>
      <c r="B83" t="str">
        <f>Proiecte_finalizare!B83</f>
        <v>BADEA P. ANDREI</v>
      </c>
      <c r="C83" s="6">
        <f>IF(Proiecte_finalizare!F83=Cotutela!$C$1,0.5,0)</f>
        <v>0</v>
      </c>
      <c r="D83" s="6">
        <f>IF(Proiecte_finalizare!F83=Cotutela!$D$1,0.5,0)</f>
        <v>0</v>
      </c>
      <c r="E83" s="6">
        <f>IF(Proiecte_finalizare!F83=Cotutela!$E$1,0.5,0)</f>
        <v>0</v>
      </c>
      <c r="F83" s="6">
        <f>IF(Proiecte_finalizare!F83=Cotutela!$F$1,0.5,0)</f>
        <v>0</v>
      </c>
      <c r="G83" s="6">
        <f>IF(Proiecte_finalizare!F83=Cotutela!$G$1,0.5,0)</f>
        <v>0</v>
      </c>
      <c r="H83" s="6">
        <f>IF(Proiecte_finalizare!F83=Cotutela!$H$1,0.5,0)</f>
        <v>0</v>
      </c>
      <c r="I83" s="6">
        <f>IF(Proiecte_finalizare!F83=Cotutela!$I$1,0.5,0)</f>
        <v>0</v>
      </c>
      <c r="J83" s="6">
        <f>IF(Proiecte_finalizare!F83=Cotutela!$J$1,0.5,0)</f>
        <v>0</v>
      </c>
      <c r="K83" s="6">
        <f>IF(Proiecte_finalizare!F83=Cotutela!$K$1,0.5,0)</f>
        <v>0</v>
      </c>
      <c r="L83" s="6">
        <f>IF(Proiecte_finalizare!F83=Cotutela!$L$1,0.5,0)</f>
        <v>0</v>
      </c>
      <c r="M83" s="6">
        <f>IF(Proiecte_finalizare!F83=Cotutela!$M$1,0.5,0)</f>
        <v>0</v>
      </c>
      <c r="N83" s="6">
        <f>IF(Proiecte_finalizare!F83=Cotutela!$N$1,0.5,0)</f>
        <v>0</v>
      </c>
      <c r="O83" s="6">
        <f>IF(Proiecte_finalizare!F83=Cotutela!$O$1,0.5,0)</f>
        <v>0</v>
      </c>
      <c r="P83" s="6">
        <f>IF(Proiecte_finalizare!F83=Cotutela!$P$1,0.5,0)</f>
        <v>0</v>
      </c>
      <c r="Q83" s="6">
        <f>IF(Proiecte_finalizare!F83=Cotutela!$Q$1,0.5,0)</f>
        <v>0</v>
      </c>
      <c r="R83" s="6">
        <f>IF(Proiecte_finalizare!F83=Cotutela!$R$1,0.5,0)</f>
        <v>0</v>
      </c>
      <c r="S83" s="6">
        <f>IF(Proiecte_finalizare!F83=Cotutela!$S$1,0.5,0)</f>
        <v>0</v>
      </c>
      <c r="T83" s="6">
        <f>IF(Proiecte_finalizare!F83=Cotutela!$T$1,0.5,0)</f>
        <v>0</v>
      </c>
      <c r="U83" s="6">
        <f>IF(Proiecte_finalizare!F83=Cotutela!$U$1,0.5,0)</f>
        <v>0</v>
      </c>
      <c r="V83" s="6">
        <f>IF(Proiecte_finalizare!F83=Cotutela!$V$1,0.5,0)</f>
        <v>0</v>
      </c>
      <c r="W83" s="6">
        <f>IF(Proiecte_finalizare!F83=Cotutela!$W$1,0.5,0)</f>
        <v>0</v>
      </c>
      <c r="X83" s="6">
        <f>IF(Proiecte_finalizare!F83=Cotutela!$X$1,0.5,0)</f>
        <v>0</v>
      </c>
      <c r="Y83" s="6">
        <f>IF(Proiecte_finalizare!F83=Cotutela!$Y$1,0.5,0)</f>
        <v>0</v>
      </c>
      <c r="Z83" s="6">
        <f>IF(Proiecte_finalizare!F83=Cotutela!$Z$1,0.5,0)</f>
        <v>0</v>
      </c>
      <c r="AA83" s="6">
        <f>IF(Proiecte_finalizare!F83=Cotutela!$AA$1,0.5,0)</f>
        <v>0</v>
      </c>
      <c r="AB83" s="6">
        <f>IF(Proiecte_finalizare!F83=Cotutela!$AB$1,0.5,0)</f>
        <v>0</v>
      </c>
      <c r="AC83" s="6">
        <f>IF(Proiecte_finalizare!F83=Cotutela!$AC$1,0.5,0)</f>
        <v>0</v>
      </c>
      <c r="AD83" s="6">
        <f>IF(Proiecte_finalizare!F83=Cotutela!$AD$1,0.5,0)</f>
        <v>0</v>
      </c>
      <c r="AS83" s="6">
        <f>IF(Proiecte_finalizare!F83&lt;&gt;"",0.5-AT83,0)</f>
        <v>0</v>
      </c>
      <c r="AT83" s="6">
        <f t="shared" si="2"/>
        <v>0</v>
      </c>
      <c r="AU83" s="6">
        <f t="shared" si="3"/>
        <v>0</v>
      </c>
    </row>
    <row r="84" spans="1:47" x14ac:dyDescent="0.3">
      <c r="A84">
        <f>Proiecte_finalizare!A84</f>
        <v>83</v>
      </c>
      <c r="B84" t="str">
        <f>Proiecte_finalizare!B84</f>
        <v>BĂNUȚOIU M. EMANUEL-MIHĂIȚĂ-IONUȚ</v>
      </c>
      <c r="C84" s="6">
        <f>IF(Proiecte_finalizare!F84=Cotutela!$C$1,0.5,0)</f>
        <v>0</v>
      </c>
      <c r="D84" s="6">
        <f>IF(Proiecte_finalizare!F84=Cotutela!$D$1,0.5,0)</f>
        <v>0</v>
      </c>
      <c r="E84" s="6">
        <f>IF(Proiecte_finalizare!F84=Cotutela!$E$1,0.5,0)</f>
        <v>0</v>
      </c>
      <c r="F84" s="6">
        <f>IF(Proiecte_finalizare!F84=Cotutela!$F$1,0.5,0)</f>
        <v>0</v>
      </c>
      <c r="G84" s="6">
        <f>IF(Proiecte_finalizare!F84=Cotutela!$G$1,0.5,0)</f>
        <v>0</v>
      </c>
      <c r="H84" s="6">
        <f>IF(Proiecte_finalizare!F84=Cotutela!$H$1,0.5,0)</f>
        <v>0</v>
      </c>
      <c r="I84" s="6">
        <f>IF(Proiecte_finalizare!F84=Cotutela!$I$1,0.5,0)</f>
        <v>0</v>
      </c>
      <c r="J84" s="6">
        <f>IF(Proiecte_finalizare!F84=Cotutela!$J$1,0.5,0)</f>
        <v>0</v>
      </c>
      <c r="K84" s="6">
        <f>IF(Proiecte_finalizare!F84=Cotutela!$K$1,0.5,0)</f>
        <v>0</v>
      </c>
      <c r="L84" s="6">
        <f>IF(Proiecte_finalizare!F84=Cotutela!$L$1,0.5,0)</f>
        <v>0</v>
      </c>
      <c r="M84" s="6">
        <f>IF(Proiecte_finalizare!F84=Cotutela!$M$1,0.5,0)</f>
        <v>0</v>
      </c>
      <c r="N84" s="6">
        <f>IF(Proiecte_finalizare!F84=Cotutela!$N$1,0.5,0)</f>
        <v>0</v>
      </c>
      <c r="O84" s="6">
        <f>IF(Proiecte_finalizare!F84=Cotutela!$O$1,0.5,0)</f>
        <v>0</v>
      </c>
      <c r="P84" s="6">
        <f>IF(Proiecte_finalizare!F84=Cotutela!$P$1,0.5,0)</f>
        <v>0</v>
      </c>
      <c r="Q84" s="6">
        <f>IF(Proiecte_finalizare!F84=Cotutela!$Q$1,0.5,0)</f>
        <v>0</v>
      </c>
      <c r="R84" s="6">
        <f>IF(Proiecte_finalizare!F84=Cotutela!$R$1,0.5,0)</f>
        <v>0</v>
      </c>
      <c r="S84" s="6">
        <f>IF(Proiecte_finalizare!F84=Cotutela!$S$1,0.5,0)</f>
        <v>0</v>
      </c>
      <c r="T84" s="6">
        <f>IF(Proiecte_finalizare!F84=Cotutela!$T$1,0.5,0)</f>
        <v>0</v>
      </c>
      <c r="U84" s="6">
        <f>IF(Proiecte_finalizare!F84=Cotutela!$U$1,0.5,0)</f>
        <v>0</v>
      </c>
      <c r="V84" s="6">
        <f>IF(Proiecte_finalizare!F84=Cotutela!$V$1,0.5,0)</f>
        <v>0</v>
      </c>
      <c r="W84" s="6">
        <f>IF(Proiecte_finalizare!F84=Cotutela!$W$1,0.5,0)</f>
        <v>0</v>
      </c>
      <c r="X84" s="6">
        <f>IF(Proiecte_finalizare!F84=Cotutela!$X$1,0.5,0)</f>
        <v>0</v>
      </c>
      <c r="Y84" s="6">
        <f>IF(Proiecte_finalizare!F84=Cotutela!$Y$1,0.5,0)</f>
        <v>0</v>
      </c>
      <c r="Z84" s="6">
        <f>IF(Proiecte_finalizare!F84=Cotutela!$Z$1,0.5,0)</f>
        <v>0</v>
      </c>
      <c r="AA84" s="6">
        <f>IF(Proiecte_finalizare!F84=Cotutela!$AA$1,0.5,0)</f>
        <v>0</v>
      </c>
      <c r="AB84" s="6">
        <f>IF(Proiecte_finalizare!F84=Cotutela!$AB$1,0.5,0)</f>
        <v>0</v>
      </c>
      <c r="AC84" s="6">
        <f>IF(Proiecte_finalizare!F84=Cotutela!$AC$1,0.5,0)</f>
        <v>0</v>
      </c>
      <c r="AD84" s="6">
        <f>IF(Proiecte_finalizare!F84=Cotutela!$AD$1,0.5,0)</f>
        <v>0</v>
      </c>
      <c r="AS84" s="6">
        <f>IF(Proiecte_finalizare!F84&lt;&gt;"",0.5-AT84,0)</f>
        <v>0</v>
      </c>
      <c r="AT84" s="6">
        <f t="shared" si="2"/>
        <v>0</v>
      </c>
      <c r="AU84" s="6">
        <f t="shared" si="3"/>
        <v>0</v>
      </c>
    </row>
    <row r="85" spans="1:47" x14ac:dyDescent="0.3">
      <c r="A85">
        <f>Proiecte_finalizare!A85</f>
        <v>84</v>
      </c>
      <c r="B85" t="str">
        <f>Proiecte_finalizare!B85</f>
        <v>BULACU M.-D. MARIUS-MIHAI</v>
      </c>
      <c r="C85" s="6">
        <f>IF(Proiecte_finalizare!F85=Cotutela!$C$1,0.5,0)</f>
        <v>0</v>
      </c>
      <c r="D85" s="6">
        <f>IF(Proiecte_finalizare!F85=Cotutela!$D$1,0.5,0)</f>
        <v>0</v>
      </c>
      <c r="E85" s="6">
        <f>IF(Proiecte_finalizare!F85=Cotutela!$E$1,0.5,0)</f>
        <v>0</v>
      </c>
      <c r="F85" s="6">
        <f>IF(Proiecte_finalizare!F85=Cotutela!$F$1,0.5,0)</f>
        <v>0</v>
      </c>
      <c r="G85" s="6">
        <f>IF(Proiecte_finalizare!F85=Cotutela!$G$1,0.5,0)</f>
        <v>0</v>
      </c>
      <c r="H85" s="6">
        <f>IF(Proiecte_finalizare!F85=Cotutela!$H$1,0.5,0)</f>
        <v>0</v>
      </c>
      <c r="I85" s="6">
        <f>IF(Proiecte_finalizare!F85=Cotutela!$I$1,0.5,0)</f>
        <v>0</v>
      </c>
      <c r="J85" s="6">
        <f>IF(Proiecte_finalizare!F85=Cotutela!$J$1,0.5,0)</f>
        <v>0</v>
      </c>
      <c r="K85" s="6">
        <f>IF(Proiecte_finalizare!F85=Cotutela!$K$1,0.5,0)</f>
        <v>0</v>
      </c>
      <c r="L85" s="6">
        <f>IF(Proiecte_finalizare!F85=Cotutela!$L$1,0.5,0)</f>
        <v>0</v>
      </c>
      <c r="M85" s="6">
        <f>IF(Proiecte_finalizare!F85=Cotutela!$M$1,0.5,0)</f>
        <v>0</v>
      </c>
      <c r="N85" s="6">
        <f>IF(Proiecte_finalizare!F85=Cotutela!$N$1,0.5,0)</f>
        <v>0</v>
      </c>
      <c r="O85" s="6">
        <f>IF(Proiecte_finalizare!F85=Cotutela!$O$1,0.5,0)</f>
        <v>0</v>
      </c>
      <c r="P85" s="6">
        <f>IF(Proiecte_finalizare!F85=Cotutela!$P$1,0.5,0)</f>
        <v>0</v>
      </c>
      <c r="Q85" s="6">
        <f>IF(Proiecte_finalizare!F85=Cotutela!$Q$1,0.5,0)</f>
        <v>0</v>
      </c>
      <c r="R85" s="6">
        <f>IF(Proiecte_finalizare!F85=Cotutela!$R$1,0.5,0)</f>
        <v>0</v>
      </c>
      <c r="S85" s="6">
        <f>IF(Proiecte_finalizare!F85=Cotutela!$S$1,0.5,0)</f>
        <v>0</v>
      </c>
      <c r="T85" s="6">
        <f>IF(Proiecte_finalizare!F85=Cotutela!$T$1,0.5,0)</f>
        <v>0</v>
      </c>
      <c r="U85" s="6">
        <f>IF(Proiecte_finalizare!F85=Cotutela!$U$1,0.5,0)</f>
        <v>0</v>
      </c>
      <c r="V85" s="6">
        <f>IF(Proiecte_finalizare!F85=Cotutela!$V$1,0.5,0)</f>
        <v>0</v>
      </c>
      <c r="W85" s="6">
        <f>IF(Proiecte_finalizare!F85=Cotutela!$W$1,0.5,0)</f>
        <v>0</v>
      </c>
      <c r="X85" s="6">
        <f>IF(Proiecte_finalizare!F85=Cotutela!$X$1,0.5,0)</f>
        <v>0</v>
      </c>
      <c r="Y85" s="6">
        <f>IF(Proiecte_finalizare!F85=Cotutela!$Y$1,0.5,0)</f>
        <v>0</v>
      </c>
      <c r="Z85" s="6">
        <f>IF(Proiecte_finalizare!F85=Cotutela!$Z$1,0.5,0)</f>
        <v>0</v>
      </c>
      <c r="AA85" s="6">
        <f>IF(Proiecte_finalizare!F85=Cotutela!$AA$1,0.5,0)</f>
        <v>0</v>
      </c>
      <c r="AB85" s="6">
        <f>IF(Proiecte_finalizare!F85=Cotutela!$AB$1,0.5,0)</f>
        <v>0</v>
      </c>
      <c r="AC85" s="6">
        <f>IF(Proiecte_finalizare!F85=Cotutela!$AC$1,0.5,0)</f>
        <v>0</v>
      </c>
      <c r="AD85" s="6">
        <f>IF(Proiecte_finalizare!F85=Cotutela!$AD$1,0.5,0)</f>
        <v>0</v>
      </c>
      <c r="AS85" s="6">
        <f>IF(Proiecte_finalizare!F85&lt;&gt;"",0.5-AT85,0)</f>
        <v>0</v>
      </c>
      <c r="AT85" s="6">
        <f t="shared" si="2"/>
        <v>0</v>
      </c>
      <c r="AU85" s="6">
        <f t="shared" si="3"/>
        <v>0</v>
      </c>
    </row>
    <row r="86" spans="1:47" x14ac:dyDescent="0.3">
      <c r="A86">
        <f>Proiecte_finalizare!A86</f>
        <v>85</v>
      </c>
      <c r="B86" t="str">
        <f>Proiecte_finalizare!B86</f>
        <v>CĂPĂȚÎNĂ C. BOGDAN CRISTIAN</v>
      </c>
      <c r="C86" s="6">
        <f>IF(Proiecte_finalizare!F86=Cotutela!$C$1,0.5,0)</f>
        <v>0</v>
      </c>
      <c r="D86" s="6">
        <f>IF(Proiecte_finalizare!F86=Cotutela!$D$1,0.5,0)</f>
        <v>0</v>
      </c>
      <c r="E86" s="6">
        <f>IF(Proiecte_finalizare!F86=Cotutela!$E$1,0.5,0)</f>
        <v>0</v>
      </c>
      <c r="F86" s="6">
        <f>IF(Proiecte_finalizare!F86=Cotutela!$F$1,0.5,0)</f>
        <v>0</v>
      </c>
      <c r="G86" s="6">
        <f>IF(Proiecte_finalizare!F86=Cotutela!$G$1,0.5,0)</f>
        <v>0</v>
      </c>
      <c r="H86" s="6">
        <f>IF(Proiecte_finalizare!F86=Cotutela!$H$1,0.5,0)</f>
        <v>0</v>
      </c>
      <c r="I86" s="6">
        <f>IF(Proiecte_finalizare!F86=Cotutela!$I$1,0.5,0)</f>
        <v>0</v>
      </c>
      <c r="J86" s="6">
        <f>IF(Proiecte_finalizare!F86=Cotutela!$J$1,0.5,0)</f>
        <v>0</v>
      </c>
      <c r="K86" s="6">
        <f>IF(Proiecte_finalizare!F86=Cotutela!$K$1,0.5,0)</f>
        <v>0</v>
      </c>
      <c r="L86" s="6">
        <f>IF(Proiecte_finalizare!F86=Cotutela!$L$1,0.5,0)</f>
        <v>0</v>
      </c>
      <c r="M86" s="6">
        <f>IF(Proiecte_finalizare!F86=Cotutela!$M$1,0.5,0)</f>
        <v>0</v>
      </c>
      <c r="N86" s="6">
        <f>IF(Proiecte_finalizare!F86=Cotutela!$N$1,0.5,0)</f>
        <v>0</v>
      </c>
      <c r="O86" s="6">
        <f>IF(Proiecte_finalizare!F86=Cotutela!$O$1,0.5,0)</f>
        <v>0</v>
      </c>
      <c r="P86" s="6">
        <f>IF(Proiecte_finalizare!F86=Cotutela!$P$1,0.5,0)</f>
        <v>0</v>
      </c>
      <c r="Q86" s="6">
        <f>IF(Proiecte_finalizare!F86=Cotutela!$Q$1,0.5,0)</f>
        <v>0</v>
      </c>
      <c r="R86" s="6">
        <f>IF(Proiecte_finalizare!F86=Cotutela!$R$1,0.5,0)</f>
        <v>0</v>
      </c>
      <c r="S86" s="6">
        <f>IF(Proiecte_finalizare!F86=Cotutela!$S$1,0.5,0)</f>
        <v>0</v>
      </c>
      <c r="T86" s="6">
        <f>IF(Proiecte_finalizare!F86=Cotutela!$T$1,0.5,0)</f>
        <v>0</v>
      </c>
      <c r="U86" s="6">
        <f>IF(Proiecte_finalizare!F86=Cotutela!$U$1,0.5,0)</f>
        <v>0</v>
      </c>
      <c r="V86" s="6">
        <f>IF(Proiecte_finalizare!F86=Cotutela!$V$1,0.5,0)</f>
        <v>0</v>
      </c>
      <c r="W86" s="6">
        <f>IF(Proiecte_finalizare!F86=Cotutela!$W$1,0.5,0)</f>
        <v>0</v>
      </c>
      <c r="X86" s="6">
        <f>IF(Proiecte_finalizare!F86=Cotutela!$X$1,0.5,0)</f>
        <v>0</v>
      </c>
      <c r="Y86" s="6">
        <f>IF(Proiecte_finalizare!F86=Cotutela!$Y$1,0.5,0)</f>
        <v>0</v>
      </c>
      <c r="Z86" s="6">
        <f>IF(Proiecte_finalizare!F86=Cotutela!$Z$1,0.5,0)</f>
        <v>0</v>
      </c>
      <c r="AA86" s="6">
        <f>IF(Proiecte_finalizare!F86=Cotutela!$AA$1,0.5,0)</f>
        <v>0</v>
      </c>
      <c r="AB86" s="6">
        <f>IF(Proiecte_finalizare!F86=Cotutela!$AB$1,0.5,0)</f>
        <v>0</v>
      </c>
      <c r="AC86" s="6">
        <f>IF(Proiecte_finalizare!F86=Cotutela!$AC$1,0.5,0)</f>
        <v>0</v>
      </c>
      <c r="AD86" s="6">
        <f>IF(Proiecte_finalizare!F86=Cotutela!$AD$1,0.5,0)</f>
        <v>0</v>
      </c>
      <c r="AS86" s="6">
        <f>IF(Proiecte_finalizare!F86&lt;&gt;"",0.5-AT86,0)</f>
        <v>0</v>
      </c>
      <c r="AT86" s="6">
        <f t="shared" si="2"/>
        <v>0</v>
      </c>
      <c r="AU86" s="6">
        <f t="shared" si="3"/>
        <v>0</v>
      </c>
    </row>
    <row r="87" spans="1:47" x14ac:dyDescent="0.3">
      <c r="A87">
        <f>Proiecte_finalizare!A87</f>
        <v>86</v>
      </c>
      <c r="B87" t="str">
        <f>Proiecte_finalizare!B87</f>
        <v>CIUNEL D. MIHAI-VLAD-TEODOR</v>
      </c>
      <c r="C87" s="6">
        <f>IF(Proiecte_finalizare!F87=Cotutela!$C$1,0.5,0)</f>
        <v>0</v>
      </c>
      <c r="D87" s="6">
        <f>IF(Proiecte_finalizare!F87=Cotutela!$D$1,0.5,0)</f>
        <v>0</v>
      </c>
      <c r="E87" s="6">
        <f>IF(Proiecte_finalizare!F87=Cotutela!$E$1,0.5,0)</f>
        <v>0</v>
      </c>
      <c r="F87" s="6">
        <f>IF(Proiecte_finalizare!F87=Cotutela!$F$1,0.5,0)</f>
        <v>0</v>
      </c>
      <c r="G87" s="6">
        <f>IF(Proiecte_finalizare!F87=Cotutela!$G$1,0.5,0)</f>
        <v>0</v>
      </c>
      <c r="H87" s="6">
        <f>IF(Proiecte_finalizare!F87=Cotutela!$H$1,0.5,0)</f>
        <v>0</v>
      </c>
      <c r="I87" s="6">
        <f>IF(Proiecte_finalizare!F87=Cotutela!$I$1,0.5,0)</f>
        <v>0</v>
      </c>
      <c r="J87" s="6">
        <f>IF(Proiecte_finalizare!F87=Cotutela!$J$1,0.5,0)</f>
        <v>0</v>
      </c>
      <c r="K87" s="6">
        <f>IF(Proiecte_finalizare!F87=Cotutela!$K$1,0.5,0)</f>
        <v>0</v>
      </c>
      <c r="L87" s="6">
        <f>IF(Proiecte_finalizare!F87=Cotutela!$L$1,0.5,0)</f>
        <v>0</v>
      </c>
      <c r="M87" s="6">
        <f>IF(Proiecte_finalizare!F87=Cotutela!$M$1,0.5,0)</f>
        <v>0</v>
      </c>
      <c r="N87" s="6">
        <f>IF(Proiecte_finalizare!F87=Cotutela!$N$1,0.5,0)</f>
        <v>0</v>
      </c>
      <c r="O87" s="6">
        <f>IF(Proiecte_finalizare!F87=Cotutela!$O$1,0.5,0)</f>
        <v>0</v>
      </c>
      <c r="P87" s="6">
        <f>IF(Proiecte_finalizare!F87=Cotutela!$P$1,0.5,0)</f>
        <v>0</v>
      </c>
      <c r="Q87" s="6">
        <f>IF(Proiecte_finalizare!F87=Cotutela!$Q$1,0.5,0)</f>
        <v>0</v>
      </c>
      <c r="R87" s="6">
        <f>IF(Proiecte_finalizare!F87=Cotutela!$R$1,0.5,0)</f>
        <v>0</v>
      </c>
      <c r="S87" s="6">
        <f>IF(Proiecte_finalizare!F87=Cotutela!$S$1,0.5,0)</f>
        <v>0</v>
      </c>
      <c r="T87" s="6">
        <f>IF(Proiecte_finalizare!F87=Cotutela!$T$1,0.5,0)</f>
        <v>0</v>
      </c>
      <c r="U87" s="6">
        <f>IF(Proiecte_finalizare!F87=Cotutela!$U$1,0.5,0)</f>
        <v>0</v>
      </c>
      <c r="V87" s="6">
        <f>IF(Proiecte_finalizare!F87=Cotutela!$V$1,0.5,0)</f>
        <v>0</v>
      </c>
      <c r="W87" s="6">
        <f>IF(Proiecte_finalizare!F87=Cotutela!$W$1,0.5,0)</f>
        <v>0</v>
      </c>
      <c r="X87" s="6">
        <f>IF(Proiecte_finalizare!F87=Cotutela!$X$1,0.5,0)</f>
        <v>0</v>
      </c>
      <c r="Y87" s="6">
        <f>IF(Proiecte_finalizare!F87=Cotutela!$Y$1,0.5,0)</f>
        <v>0</v>
      </c>
      <c r="Z87" s="6">
        <f>IF(Proiecte_finalizare!F87=Cotutela!$Z$1,0.5,0)</f>
        <v>0</v>
      </c>
      <c r="AA87" s="6">
        <f>IF(Proiecte_finalizare!F87=Cotutela!$AA$1,0.5,0)</f>
        <v>0</v>
      </c>
      <c r="AB87" s="6">
        <f>IF(Proiecte_finalizare!F87=Cotutela!$AB$1,0.5,0)</f>
        <v>0</v>
      </c>
      <c r="AC87" s="6">
        <f>IF(Proiecte_finalizare!F87=Cotutela!$AC$1,0.5,0)</f>
        <v>0</v>
      </c>
      <c r="AD87" s="6">
        <f>IF(Proiecte_finalizare!F87=Cotutela!$AD$1,0.5,0)</f>
        <v>0</v>
      </c>
      <c r="AS87" s="6">
        <f>IF(Proiecte_finalizare!F87&lt;&gt;"",0.5-AT87,0)</f>
        <v>0</v>
      </c>
      <c r="AT87" s="6">
        <f t="shared" si="2"/>
        <v>0</v>
      </c>
      <c r="AU87" s="6">
        <f t="shared" si="3"/>
        <v>0</v>
      </c>
    </row>
    <row r="88" spans="1:47" x14ac:dyDescent="0.3">
      <c r="A88">
        <f>Proiecte_finalizare!A88</f>
        <v>87</v>
      </c>
      <c r="B88" t="str">
        <f>Proiecte_finalizare!B88</f>
        <v>CÎRSTOCEA M.-I. MARIUS-ALIN</v>
      </c>
      <c r="C88" s="6">
        <f>IF(Proiecte_finalizare!F88=Cotutela!$C$1,0.5,0)</f>
        <v>0</v>
      </c>
      <c r="D88" s="6">
        <f>IF(Proiecte_finalizare!F88=Cotutela!$D$1,0.5,0)</f>
        <v>0</v>
      </c>
      <c r="E88" s="6">
        <f>IF(Proiecte_finalizare!F88=Cotutela!$E$1,0.5,0)</f>
        <v>0</v>
      </c>
      <c r="F88" s="6">
        <f>IF(Proiecte_finalizare!F88=Cotutela!$F$1,0.5,0)</f>
        <v>0</v>
      </c>
      <c r="G88" s="6">
        <f>IF(Proiecte_finalizare!F88=Cotutela!$G$1,0.5,0)</f>
        <v>0</v>
      </c>
      <c r="H88" s="6">
        <f>IF(Proiecte_finalizare!F88=Cotutela!$H$1,0.5,0)</f>
        <v>0</v>
      </c>
      <c r="I88" s="6">
        <f>IF(Proiecte_finalizare!F88=Cotutela!$I$1,0.5,0)</f>
        <v>0</v>
      </c>
      <c r="J88" s="6">
        <f>IF(Proiecte_finalizare!F88=Cotutela!$J$1,0.5,0)</f>
        <v>0</v>
      </c>
      <c r="K88" s="6">
        <f>IF(Proiecte_finalizare!F88=Cotutela!$K$1,0.5,0)</f>
        <v>0</v>
      </c>
      <c r="L88" s="6">
        <f>IF(Proiecte_finalizare!F88=Cotutela!$L$1,0.5,0)</f>
        <v>0</v>
      </c>
      <c r="M88" s="6">
        <f>IF(Proiecte_finalizare!F88=Cotutela!$M$1,0.5,0)</f>
        <v>0</v>
      </c>
      <c r="N88" s="6">
        <f>IF(Proiecte_finalizare!F88=Cotutela!$N$1,0.5,0)</f>
        <v>0</v>
      </c>
      <c r="O88" s="6">
        <f>IF(Proiecte_finalizare!F88=Cotutela!$O$1,0.5,0)</f>
        <v>0</v>
      </c>
      <c r="P88" s="6">
        <f>IF(Proiecte_finalizare!F88=Cotutela!$P$1,0.5,0)</f>
        <v>0</v>
      </c>
      <c r="Q88" s="6">
        <f>IF(Proiecte_finalizare!F88=Cotutela!$Q$1,0.5,0)</f>
        <v>0</v>
      </c>
      <c r="R88" s="6">
        <f>IF(Proiecte_finalizare!F88=Cotutela!$R$1,0.5,0)</f>
        <v>0</v>
      </c>
      <c r="S88" s="6">
        <f>IF(Proiecte_finalizare!F88=Cotutela!$S$1,0.5,0)</f>
        <v>0</v>
      </c>
      <c r="T88" s="6">
        <f>IF(Proiecte_finalizare!F88=Cotutela!$T$1,0.5,0)</f>
        <v>0</v>
      </c>
      <c r="U88" s="6">
        <f>IF(Proiecte_finalizare!F88=Cotutela!$U$1,0.5,0)</f>
        <v>0</v>
      </c>
      <c r="V88" s="6">
        <f>IF(Proiecte_finalizare!F88=Cotutela!$V$1,0.5,0)</f>
        <v>0</v>
      </c>
      <c r="W88" s="6">
        <f>IF(Proiecte_finalizare!F88=Cotutela!$W$1,0.5,0)</f>
        <v>0</v>
      </c>
      <c r="X88" s="6">
        <f>IF(Proiecte_finalizare!F88=Cotutela!$X$1,0.5,0)</f>
        <v>0</v>
      </c>
      <c r="Y88" s="6">
        <f>IF(Proiecte_finalizare!F88=Cotutela!$Y$1,0.5,0)</f>
        <v>0</v>
      </c>
      <c r="Z88" s="6">
        <f>IF(Proiecte_finalizare!F88=Cotutela!$Z$1,0.5,0)</f>
        <v>0</v>
      </c>
      <c r="AA88" s="6">
        <f>IF(Proiecte_finalizare!F88=Cotutela!$AA$1,0.5,0)</f>
        <v>0</v>
      </c>
      <c r="AB88" s="6">
        <f>IF(Proiecte_finalizare!F88=Cotutela!$AB$1,0.5,0)</f>
        <v>0</v>
      </c>
      <c r="AC88" s="6">
        <f>IF(Proiecte_finalizare!F88=Cotutela!$AC$1,0.5,0)</f>
        <v>0</v>
      </c>
      <c r="AD88" s="6">
        <f>IF(Proiecte_finalizare!F88=Cotutela!$AD$1,0.5,0)</f>
        <v>0</v>
      </c>
      <c r="AS88" s="6">
        <f>IF(Proiecte_finalizare!F88&lt;&gt;"",0.5-AT88,0)</f>
        <v>0</v>
      </c>
      <c r="AT88" s="6">
        <f t="shared" si="2"/>
        <v>0</v>
      </c>
      <c r="AU88" s="6">
        <f t="shared" si="3"/>
        <v>0</v>
      </c>
    </row>
    <row r="89" spans="1:47" x14ac:dyDescent="0.3">
      <c r="A89">
        <f>Proiecte_finalizare!A89</f>
        <v>88</v>
      </c>
      <c r="B89" t="str">
        <f>Proiecte_finalizare!B89</f>
        <v>CONSTANTINESCU C.-F. RAREȘ-FLORENTIN</v>
      </c>
      <c r="C89" s="6">
        <f>IF(Proiecte_finalizare!F89=Cotutela!$C$1,0.5,0)</f>
        <v>0</v>
      </c>
      <c r="D89" s="6">
        <f>IF(Proiecte_finalizare!F89=Cotutela!$D$1,0.5,0)</f>
        <v>0</v>
      </c>
      <c r="E89" s="6">
        <f>IF(Proiecte_finalizare!F89=Cotutela!$E$1,0.5,0)</f>
        <v>0</v>
      </c>
      <c r="F89" s="6">
        <f>IF(Proiecte_finalizare!F89=Cotutela!$F$1,0.5,0)</f>
        <v>0</v>
      </c>
      <c r="G89" s="6">
        <f>IF(Proiecte_finalizare!F89=Cotutela!$G$1,0.5,0)</f>
        <v>0</v>
      </c>
      <c r="H89" s="6">
        <f>IF(Proiecte_finalizare!F89=Cotutela!$H$1,0.5,0)</f>
        <v>0</v>
      </c>
      <c r="I89" s="6">
        <f>IF(Proiecte_finalizare!F89=Cotutela!$I$1,0.5,0)</f>
        <v>0</v>
      </c>
      <c r="J89" s="6">
        <f>IF(Proiecte_finalizare!F89=Cotutela!$J$1,0.5,0)</f>
        <v>0</v>
      </c>
      <c r="K89" s="6">
        <f>IF(Proiecte_finalizare!F89=Cotutela!$K$1,0.5,0)</f>
        <v>0</v>
      </c>
      <c r="L89" s="6">
        <f>IF(Proiecte_finalizare!F89=Cotutela!$L$1,0.5,0)</f>
        <v>0</v>
      </c>
      <c r="M89" s="6">
        <f>IF(Proiecte_finalizare!F89=Cotutela!$M$1,0.5,0)</f>
        <v>0</v>
      </c>
      <c r="N89" s="6">
        <f>IF(Proiecte_finalizare!F89=Cotutela!$N$1,0.5,0)</f>
        <v>0</v>
      </c>
      <c r="O89" s="6">
        <f>IF(Proiecte_finalizare!F89=Cotutela!$O$1,0.5,0)</f>
        <v>0</v>
      </c>
      <c r="P89" s="6">
        <f>IF(Proiecte_finalizare!F89=Cotutela!$P$1,0.5,0)</f>
        <v>0</v>
      </c>
      <c r="Q89" s="6">
        <f>IF(Proiecte_finalizare!F89=Cotutela!$Q$1,0.5,0)</f>
        <v>0</v>
      </c>
      <c r="R89" s="6">
        <f>IF(Proiecte_finalizare!F89=Cotutela!$R$1,0.5,0)</f>
        <v>0</v>
      </c>
      <c r="S89" s="6">
        <f>IF(Proiecte_finalizare!F89=Cotutela!$S$1,0.5,0)</f>
        <v>0</v>
      </c>
      <c r="T89" s="6">
        <f>IF(Proiecte_finalizare!F89=Cotutela!$T$1,0.5,0)</f>
        <v>0</v>
      </c>
      <c r="U89" s="6">
        <f>IF(Proiecte_finalizare!F89=Cotutela!$U$1,0.5,0)</f>
        <v>0</v>
      </c>
      <c r="V89" s="6">
        <f>IF(Proiecte_finalizare!F89=Cotutela!$V$1,0.5,0)</f>
        <v>0</v>
      </c>
      <c r="W89" s="6">
        <f>IF(Proiecte_finalizare!F89=Cotutela!$W$1,0.5,0)</f>
        <v>0</v>
      </c>
      <c r="X89" s="6">
        <f>IF(Proiecte_finalizare!F89=Cotutela!$X$1,0.5,0)</f>
        <v>0</v>
      </c>
      <c r="Y89" s="6">
        <f>IF(Proiecte_finalizare!F89=Cotutela!$Y$1,0.5,0)</f>
        <v>0</v>
      </c>
      <c r="Z89" s="6">
        <f>IF(Proiecte_finalizare!F89=Cotutela!$Z$1,0.5,0)</f>
        <v>0</v>
      </c>
      <c r="AA89" s="6">
        <f>IF(Proiecte_finalizare!F89=Cotutela!$AA$1,0.5,0)</f>
        <v>0</v>
      </c>
      <c r="AB89" s="6">
        <f>IF(Proiecte_finalizare!F89=Cotutela!$AB$1,0.5,0)</f>
        <v>0</v>
      </c>
      <c r="AC89" s="6">
        <f>IF(Proiecte_finalizare!F89=Cotutela!$AC$1,0.5,0)</f>
        <v>0</v>
      </c>
      <c r="AD89" s="6">
        <f>IF(Proiecte_finalizare!F89=Cotutela!$AD$1,0.5,0)</f>
        <v>0</v>
      </c>
      <c r="AS89" s="6">
        <f>IF(Proiecte_finalizare!F89&lt;&gt;"",0.5-AT89,0)</f>
        <v>0</v>
      </c>
      <c r="AT89" s="6">
        <f t="shared" si="2"/>
        <v>0</v>
      </c>
      <c r="AU89" s="6">
        <f t="shared" si="3"/>
        <v>0</v>
      </c>
    </row>
    <row r="90" spans="1:47" x14ac:dyDescent="0.3">
      <c r="A90">
        <f>Proiecte_finalizare!A90</f>
        <v>89</v>
      </c>
      <c r="B90" t="str">
        <f>Proiecte_finalizare!B90</f>
        <v>COTFASĂ L. ANDREI-ALEXANDRU</v>
      </c>
      <c r="C90" s="6">
        <f>IF(Proiecte_finalizare!F90=Cotutela!$C$1,0.5,0)</f>
        <v>0</v>
      </c>
      <c r="D90" s="6">
        <f>IF(Proiecte_finalizare!F90=Cotutela!$D$1,0.5,0)</f>
        <v>0</v>
      </c>
      <c r="E90" s="6">
        <f>IF(Proiecte_finalizare!F90=Cotutela!$E$1,0.5,0)</f>
        <v>0</v>
      </c>
      <c r="F90" s="6">
        <f>IF(Proiecte_finalizare!F90=Cotutela!$F$1,0.5,0)</f>
        <v>0</v>
      </c>
      <c r="G90" s="6">
        <f>IF(Proiecte_finalizare!F90=Cotutela!$G$1,0.5,0)</f>
        <v>0</v>
      </c>
      <c r="H90" s="6">
        <f>IF(Proiecte_finalizare!F90=Cotutela!$H$1,0.5,0)</f>
        <v>0</v>
      </c>
      <c r="I90" s="6">
        <f>IF(Proiecte_finalizare!F90=Cotutela!$I$1,0.5,0)</f>
        <v>0</v>
      </c>
      <c r="J90" s="6">
        <f>IF(Proiecte_finalizare!F90=Cotutela!$J$1,0.5,0)</f>
        <v>0</v>
      </c>
      <c r="K90" s="6">
        <f>IF(Proiecte_finalizare!F90=Cotutela!$K$1,0.5,0)</f>
        <v>0</v>
      </c>
      <c r="L90" s="6">
        <f>IF(Proiecte_finalizare!F90=Cotutela!$L$1,0.5,0)</f>
        <v>0</v>
      </c>
      <c r="M90" s="6">
        <f>IF(Proiecte_finalizare!F90=Cotutela!$M$1,0.5,0)</f>
        <v>0</v>
      </c>
      <c r="N90" s="6">
        <f>IF(Proiecte_finalizare!F90=Cotutela!$N$1,0.5,0)</f>
        <v>0</v>
      </c>
      <c r="O90" s="6">
        <f>IF(Proiecte_finalizare!F90=Cotutela!$O$1,0.5,0)</f>
        <v>0</v>
      </c>
      <c r="P90" s="6">
        <f>IF(Proiecte_finalizare!F90=Cotutela!$P$1,0.5,0)</f>
        <v>0</v>
      </c>
      <c r="Q90" s="6">
        <f>IF(Proiecte_finalizare!F90=Cotutela!$Q$1,0.5,0)</f>
        <v>0</v>
      </c>
      <c r="R90" s="6">
        <f>IF(Proiecte_finalizare!F90=Cotutela!$R$1,0.5,0)</f>
        <v>0</v>
      </c>
      <c r="S90" s="6">
        <f>IF(Proiecte_finalizare!F90=Cotutela!$S$1,0.5,0)</f>
        <v>0</v>
      </c>
      <c r="T90" s="6">
        <f>IF(Proiecte_finalizare!F90=Cotutela!$T$1,0.5,0)</f>
        <v>0</v>
      </c>
      <c r="U90" s="6">
        <f>IF(Proiecte_finalizare!F90=Cotutela!$U$1,0.5,0)</f>
        <v>0</v>
      </c>
      <c r="V90" s="6">
        <f>IF(Proiecte_finalizare!F90=Cotutela!$V$1,0.5,0)</f>
        <v>0</v>
      </c>
      <c r="W90" s="6">
        <f>IF(Proiecte_finalizare!F90=Cotutela!$W$1,0.5,0)</f>
        <v>0</v>
      </c>
      <c r="X90" s="6">
        <f>IF(Proiecte_finalizare!F90=Cotutela!$X$1,0.5,0)</f>
        <v>0</v>
      </c>
      <c r="Y90" s="6">
        <f>IF(Proiecte_finalizare!F90=Cotutela!$Y$1,0.5,0)</f>
        <v>0</v>
      </c>
      <c r="Z90" s="6">
        <f>IF(Proiecte_finalizare!F90=Cotutela!$Z$1,0.5,0)</f>
        <v>0</v>
      </c>
      <c r="AA90" s="6">
        <f>IF(Proiecte_finalizare!F90=Cotutela!$AA$1,0.5,0)</f>
        <v>0</v>
      </c>
      <c r="AB90" s="6">
        <f>IF(Proiecte_finalizare!F90=Cotutela!$AB$1,0.5,0)</f>
        <v>0</v>
      </c>
      <c r="AC90" s="6">
        <f>IF(Proiecte_finalizare!F90=Cotutela!$AC$1,0.5,0)</f>
        <v>0</v>
      </c>
      <c r="AD90" s="6">
        <f>IF(Proiecte_finalizare!F90=Cotutela!$AD$1,0.5,0)</f>
        <v>0</v>
      </c>
      <c r="AS90" s="6">
        <f>IF(Proiecte_finalizare!F90&lt;&gt;"",0.5-AT90,0)</f>
        <v>0</v>
      </c>
      <c r="AT90" s="6">
        <f t="shared" si="2"/>
        <v>0</v>
      </c>
      <c r="AU90" s="6">
        <f t="shared" si="3"/>
        <v>0</v>
      </c>
    </row>
    <row r="91" spans="1:47" x14ac:dyDescent="0.3">
      <c r="A91">
        <f>Proiecte_finalizare!A91</f>
        <v>90</v>
      </c>
      <c r="B91" t="str">
        <f>Proiecte_finalizare!B91</f>
        <v>DASCĂLU I. ANDREI-VLĂDUȚ</v>
      </c>
      <c r="C91" s="6">
        <f>IF(Proiecte_finalizare!F91=Cotutela!$C$1,0.5,0)</f>
        <v>0</v>
      </c>
      <c r="D91" s="6">
        <f>IF(Proiecte_finalizare!F91=Cotutela!$D$1,0.5,0)</f>
        <v>0</v>
      </c>
      <c r="E91" s="6">
        <f>IF(Proiecte_finalizare!F91=Cotutela!$E$1,0.5,0)</f>
        <v>0</v>
      </c>
      <c r="F91" s="6">
        <f>IF(Proiecte_finalizare!F91=Cotutela!$F$1,0.5,0)</f>
        <v>0</v>
      </c>
      <c r="G91" s="6">
        <f>IF(Proiecte_finalizare!F91=Cotutela!$G$1,0.5,0)</f>
        <v>0</v>
      </c>
      <c r="H91" s="6">
        <f>IF(Proiecte_finalizare!F91=Cotutela!$H$1,0.5,0)</f>
        <v>0</v>
      </c>
      <c r="I91" s="6">
        <f>IF(Proiecte_finalizare!F91=Cotutela!$I$1,0.5,0)</f>
        <v>0</v>
      </c>
      <c r="J91" s="6">
        <f>IF(Proiecte_finalizare!F91=Cotutela!$J$1,0.5,0)</f>
        <v>0</v>
      </c>
      <c r="K91" s="6">
        <f>IF(Proiecte_finalizare!F91=Cotutela!$K$1,0.5,0)</f>
        <v>0</v>
      </c>
      <c r="L91" s="6">
        <f>IF(Proiecte_finalizare!F91=Cotutela!$L$1,0.5,0)</f>
        <v>0</v>
      </c>
      <c r="M91" s="6">
        <f>IF(Proiecte_finalizare!F91=Cotutela!$M$1,0.5,0)</f>
        <v>0</v>
      </c>
      <c r="N91" s="6">
        <f>IF(Proiecte_finalizare!F91=Cotutela!$N$1,0.5,0)</f>
        <v>0</v>
      </c>
      <c r="O91" s="6">
        <f>IF(Proiecte_finalizare!F91=Cotutela!$O$1,0.5,0)</f>
        <v>0</v>
      </c>
      <c r="P91" s="6">
        <f>IF(Proiecte_finalizare!F91=Cotutela!$P$1,0.5,0)</f>
        <v>0</v>
      </c>
      <c r="Q91" s="6">
        <f>IF(Proiecte_finalizare!F91=Cotutela!$Q$1,0.5,0)</f>
        <v>0</v>
      </c>
      <c r="R91" s="6">
        <f>IF(Proiecte_finalizare!F91=Cotutela!$R$1,0.5,0)</f>
        <v>0</v>
      </c>
      <c r="S91" s="6">
        <f>IF(Proiecte_finalizare!F91=Cotutela!$S$1,0.5,0)</f>
        <v>0</v>
      </c>
      <c r="T91" s="6">
        <f>IF(Proiecte_finalizare!F91=Cotutela!$T$1,0.5,0)</f>
        <v>0</v>
      </c>
      <c r="U91" s="6">
        <f>IF(Proiecte_finalizare!F91=Cotutela!$U$1,0.5,0)</f>
        <v>0</v>
      </c>
      <c r="V91" s="6">
        <f>IF(Proiecte_finalizare!F91=Cotutela!$V$1,0.5,0)</f>
        <v>0</v>
      </c>
      <c r="W91" s="6">
        <f>IF(Proiecte_finalizare!F91=Cotutela!$W$1,0.5,0)</f>
        <v>0</v>
      </c>
      <c r="X91" s="6">
        <f>IF(Proiecte_finalizare!F91=Cotutela!$X$1,0.5,0)</f>
        <v>0</v>
      </c>
      <c r="Y91" s="6">
        <f>IF(Proiecte_finalizare!F91=Cotutela!$Y$1,0.5,0)</f>
        <v>0</v>
      </c>
      <c r="Z91" s="6">
        <f>IF(Proiecte_finalizare!F91=Cotutela!$Z$1,0.5,0)</f>
        <v>0</v>
      </c>
      <c r="AA91" s="6">
        <f>IF(Proiecte_finalizare!F91=Cotutela!$AA$1,0.5,0)</f>
        <v>0</v>
      </c>
      <c r="AB91" s="6">
        <f>IF(Proiecte_finalizare!F91=Cotutela!$AB$1,0.5,0)</f>
        <v>0</v>
      </c>
      <c r="AC91" s="6">
        <f>IF(Proiecte_finalizare!F91=Cotutela!$AC$1,0.5,0)</f>
        <v>0</v>
      </c>
      <c r="AD91" s="6">
        <f>IF(Proiecte_finalizare!F91=Cotutela!$AD$1,0.5,0)</f>
        <v>0</v>
      </c>
      <c r="AS91" s="6">
        <f>IF(Proiecte_finalizare!F91&lt;&gt;"",0.5-AT91,0)</f>
        <v>0</v>
      </c>
      <c r="AT91" s="6">
        <f t="shared" si="2"/>
        <v>0</v>
      </c>
      <c r="AU91" s="6">
        <f t="shared" si="3"/>
        <v>0</v>
      </c>
    </row>
    <row r="92" spans="1:47" x14ac:dyDescent="0.3">
      <c r="A92">
        <f>Proiecte_finalizare!A92</f>
        <v>91</v>
      </c>
      <c r="B92" t="str">
        <f>Proiecte_finalizare!B92</f>
        <v>DĂBULEANU F. ADRIANA-ȘTEFANIA</v>
      </c>
      <c r="C92" s="6">
        <f>IF(Proiecte_finalizare!F92=Cotutela!$C$1,0.5,0)</f>
        <v>0</v>
      </c>
      <c r="D92" s="6">
        <f>IF(Proiecte_finalizare!F92=Cotutela!$D$1,0.5,0)</f>
        <v>0</v>
      </c>
      <c r="E92" s="6">
        <f>IF(Proiecte_finalizare!F92=Cotutela!$E$1,0.5,0)</f>
        <v>0</v>
      </c>
      <c r="F92" s="6">
        <f>IF(Proiecte_finalizare!F92=Cotutela!$F$1,0.5,0)</f>
        <v>0</v>
      </c>
      <c r="G92" s="6">
        <f>IF(Proiecte_finalizare!F92=Cotutela!$G$1,0.5,0)</f>
        <v>0</v>
      </c>
      <c r="H92" s="6">
        <f>IF(Proiecte_finalizare!F92=Cotutela!$H$1,0.5,0)</f>
        <v>0</v>
      </c>
      <c r="I92" s="6">
        <f>IF(Proiecte_finalizare!F92=Cotutela!$I$1,0.5,0)</f>
        <v>0</v>
      </c>
      <c r="J92" s="6">
        <f>IF(Proiecte_finalizare!F92=Cotutela!$J$1,0.5,0)</f>
        <v>0</v>
      </c>
      <c r="K92" s="6">
        <f>IF(Proiecte_finalizare!F92=Cotutela!$K$1,0.5,0)</f>
        <v>0</v>
      </c>
      <c r="L92" s="6">
        <f>IF(Proiecte_finalizare!F92=Cotutela!$L$1,0.5,0)</f>
        <v>0</v>
      </c>
      <c r="M92" s="6">
        <f>IF(Proiecte_finalizare!F92=Cotutela!$M$1,0.5,0)</f>
        <v>0</v>
      </c>
      <c r="N92" s="6">
        <f>IF(Proiecte_finalizare!F92=Cotutela!$N$1,0.5,0)</f>
        <v>0</v>
      </c>
      <c r="O92" s="6">
        <f>IF(Proiecte_finalizare!F92=Cotutela!$O$1,0.5,0)</f>
        <v>0</v>
      </c>
      <c r="P92" s="6">
        <f>IF(Proiecte_finalizare!F92=Cotutela!$P$1,0.5,0)</f>
        <v>0</v>
      </c>
      <c r="Q92" s="6">
        <f>IF(Proiecte_finalizare!F92=Cotutela!$Q$1,0.5,0)</f>
        <v>0</v>
      </c>
      <c r="R92" s="6">
        <f>IF(Proiecte_finalizare!F92=Cotutela!$R$1,0.5,0)</f>
        <v>0</v>
      </c>
      <c r="S92" s="6">
        <f>IF(Proiecte_finalizare!F92=Cotutela!$S$1,0.5,0)</f>
        <v>0</v>
      </c>
      <c r="T92" s="6">
        <f>IF(Proiecte_finalizare!F92=Cotutela!$T$1,0.5,0)</f>
        <v>0</v>
      </c>
      <c r="U92" s="6">
        <f>IF(Proiecte_finalizare!F92=Cotutela!$U$1,0.5,0)</f>
        <v>0</v>
      </c>
      <c r="V92" s="6">
        <f>IF(Proiecte_finalizare!F92=Cotutela!$V$1,0.5,0)</f>
        <v>0</v>
      </c>
      <c r="W92" s="6">
        <f>IF(Proiecte_finalizare!F92=Cotutela!$W$1,0.5,0)</f>
        <v>0</v>
      </c>
      <c r="X92" s="6">
        <f>IF(Proiecte_finalizare!F92=Cotutela!$X$1,0.5,0)</f>
        <v>0</v>
      </c>
      <c r="Y92" s="6">
        <f>IF(Proiecte_finalizare!F92=Cotutela!$Y$1,0.5,0)</f>
        <v>0</v>
      </c>
      <c r="Z92" s="6">
        <f>IF(Proiecte_finalizare!F92=Cotutela!$Z$1,0.5,0)</f>
        <v>0</v>
      </c>
      <c r="AA92" s="6">
        <f>IF(Proiecte_finalizare!F92=Cotutela!$AA$1,0.5,0)</f>
        <v>0</v>
      </c>
      <c r="AB92" s="6">
        <f>IF(Proiecte_finalizare!F92=Cotutela!$AB$1,0.5,0)</f>
        <v>0</v>
      </c>
      <c r="AC92" s="6">
        <f>IF(Proiecte_finalizare!F92=Cotutela!$AC$1,0.5,0)</f>
        <v>0</v>
      </c>
      <c r="AD92" s="6">
        <f>IF(Proiecte_finalizare!F92=Cotutela!$AD$1,0.5,0)</f>
        <v>0</v>
      </c>
      <c r="AS92" s="6">
        <f>IF(Proiecte_finalizare!F92&lt;&gt;"",0.5-AT92,0)</f>
        <v>0</v>
      </c>
      <c r="AT92" s="6">
        <f t="shared" si="2"/>
        <v>0</v>
      </c>
      <c r="AU92" s="6">
        <f t="shared" si="3"/>
        <v>0</v>
      </c>
    </row>
    <row r="93" spans="1:47" x14ac:dyDescent="0.3">
      <c r="A93">
        <f>Proiecte_finalizare!A93</f>
        <v>92</v>
      </c>
      <c r="B93" t="str">
        <f>Proiecte_finalizare!B93</f>
        <v>DOP C.-C. FLORIN-RĂZVAN</v>
      </c>
      <c r="C93" s="6">
        <f>IF(Proiecte_finalizare!F93=Cotutela!$C$1,0.5,0)</f>
        <v>0</v>
      </c>
      <c r="D93" s="6">
        <f>IF(Proiecte_finalizare!F93=Cotutela!$D$1,0.5,0)</f>
        <v>0</v>
      </c>
      <c r="E93" s="6">
        <f>IF(Proiecte_finalizare!F93=Cotutela!$E$1,0.5,0)</f>
        <v>0</v>
      </c>
      <c r="F93" s="6">
        <f>IF(Proiecte_finalizare!F93=Cotutela!$F$1,0.5,0)</f>
        <v>0</v>
      </c>
      <c r="G93" s="6">
        <f>IF(Proiecte_finalizare!F93=Cotutela!$G$1,0.5,0)</f>
        <v>0</v>
      </c>
      <c r="H93" s="6">
        <f>IF(Proiecte_finalizare!F93=Cotutela!$H$1,0.5,0)</f>
        <v>0</v>
      </c>
      <c r="I93" s="6">
        <f>IF(Proiecte_finalizare!F93=Cotutela!$I$1,0.5,0)</f>
        <v>0</v>
      </c>
      <c r="J93" s="6">
        <f>IF(Proiecte_finalizare!F93=Cotutela!$J$1,0.5,0)</f>
        <v>0</v>
      </c>
      <c r="K93" s="6">
        <f>IF(Proiecte_finalizare!F93=Cotutela!$K$1,0.5,0)</f>
        <v>0</v>
      </c>
      <c r="L93" s="6">
        <f>IF(Proiecte_finalizare!F93=Cotutela!$L$1,0.5,0)</f>
        <v>0</v>
      </c>
      <c r="M93" s="6">
        <f>IF(Proiecte_finalizare!F93=Cotutela!$M$1,0.5,0)</f>
        <v>0</v>
      </c>
      <c r="N93" s="6">
        <f>IF(Proiecte_finalizare!F93=Cotutela!$N$1,0.5,0)</f>
        <v>0</v>
      </c>
      <c r="O93" s="6">
        <f>IF(Proiecte_finalizare!F93=Cotutela!$O$1,0.5,0)</f>
        <v>0</v>
      </c>
      <c r="P93" s="6">
        <f>IF(Proiecte_finalizare!F93=Cotutela!$P$1,0.5,0)</f>
        <v>0</v>
      </c>
      <c r="Q93" s="6">
        <f>IF(Proiecte_finalizare!F93=Cotutela!$Q$1,0.5,0)</f>
        <v>0</v>
      </c>
      <c r="R93" s="6">
        <f>IF(Proiecte_finalizare!F93=Cotutela!$R$1,0.5,0)</f>
        <v>0</v>
      </c>
      <c r="S93" s="6">
        <f>IF(Proiecte_finalizare!F93=Cotutela!$S$1,0.5,0)</f>
        <v>0</v>
      </c>
      <c r="T93" s="6">
        <f>IF(Proiecte_finalizare!F93=Cotutela!$T$1,0.5,0)</f>
        <v>0</v>
      </c>
      <c r="U93" s="6">
        <f>IF(Proiecte_finalizare!F93=Cotutela!$U$1,0.5,0)</f>
        <v>0</v>
      </c>
      <c r="V93" s="6">
        <f>IF(Proiecte_finalizare!F93=Cotutela!$V$1,0.5,0)</f>
        <v>0</v>
      </c>
      <c r="W93" s="6">
        <f>IF(Proiecte_finalizare!F93=Cotutela!$W$1,0.5,0)</f>
        <v>0</v>
      </c>
      <c r="X93" s="6">
        <f>IF(Proiecte_finalizare!F93=Cotutela!$X$1,0.5,0)</f>
        <v>0</v>
      </c>
      <c r="Y93" s="6">
        <f>IF(Proiecte_finalizare!F93=Cotutela!$Y$1,0.5,0)</f>
        <v>0</v>
      </c>
      <c r="Z93" s="6">
        <f>IF(Proiecte_finalizare!F93=Cotutela!$Z$1,0.5,0)</f>
        <v>0</v>
      </c>
      <c r="AA93" s="6">
        <f>IF(Proiecte_finalizare!F93=Cotutela!$AA$1,0.5,0)</f>
        <v>0</v>
      </c>
      <c r="AB93" s="6">
        <f>IF(Proiecte_finalizare!F93=Cotutela!$AB$1,0.5,0)</f>
        <v>0</v>
      </c>
      <c r="AC93" s="6">
        <f>IF(Proiecte_finalizare!F93=Cotutela!$AC$1,0.5,0)</f>
        <v>0</v>
      </c>
      <c r="AD93" s="6">
        <f>IF(Proiecte_finalizare!F93=Cotutela!$AD$1,0.5,0)</f>
        <v>0</v>
      </c>
      <c r="AS93" s="6">
        <f>IF(Proiecte_finalizare!F93&lt;&gt;"",0.5-AT93,0)</f>
        <v>0</v>
      </c>
      <c r="AT93" s="6">
        <f t="shared" si="2"/>
        <v>0</v>
      </c>
      <c r="AU93" s="6">
        <f t="shared" si="3"/>
        <v>0</v>
      </c>
    </row>
    <row r="94" spans="1:47" x14ac:dyDescent="0.3">
      <c r="A94">
        <f>Proiecte_finalizare!A94</f>
        <v>93</v>
      </c>
      <c r="B94" t="str">
        <f>Proiecte_finalizare!B94</f>
        <v>DRAGOMIR P. MARIUS-DORIAN</v>
      </c>
      <c r="C94" s="6">
        <f>IF(Proiecte_finalizare!F94=Cotutela!$C$1,0.5,0)</f>
        <v>0</v>
      </c>
      <c r="D94" s="6">
        <f>IF(Proiecte_finalizare!F94=Cotutela!$D$1,0.5,0)</f>
        <v>0</v>
      </c>
      <c r="E94" s="6">
        <f>IF(Proiecte_finalizare!F94=Cotutela!$E$1,0.5,0)</f>
        <v>0</v>
      </c>
      <c r="F94" s="6">
        <f>IF(Proiecte_finalizare!F94=Cotutela!$F$1,0.5,0)</f>
        <v>0</v>
      </c>
      <c r="G94" s="6">
        <f>IF(Proiecte_finalizare!F94=Cotutela!$G$1,0.5,0)</f>
        <v>0</v>
      </c>
      <c r="H94" s="6">
        <f>IF(Proiecte_finalizare!F94=Cotutela!$H$1,0.5,0)</f>
        <v>0</v>
      </c>
      <c r="I94" s="6">
        <f>IF(Proiecte_finalizare!F94=Cotutela!$I$1,0.5,0)</f>
        <v>0</v>
      </c>
      <c r="J94" s="6">
        <f>IF(Proiecte_finalizare!F94=Cotutela!$J$1,0.5,0)</f>
        <v>0</v>
      </c>
      <c r="K94" s="6">
        <f>IF(Proiecte_finalizare!F94=Cotutela!$K$1,0.5,0)</f>
        <v>0</v>
      </c>
      <c r="L94" s="6">
        <f>IF(Proiecte_finalizare!F94=Cotutela!$L$1,0.5,0)</f>
        <v>0</v>
      </c>
      <c r="M94" s="6">
        <f>IF(Proiecte_finalizare!F94=Cotutela!$M$1,0.5,0)</f>
        <v>0</v>
      </c>
      <c r="N94" s="6">
        <f>IF(Proiecte_finalizare!F94=Cotutela!$N$1,0.5,0)</f>
        <v>0</v>
      </c>
      <c r="O94" s="6">
        <f>IF(Proiecte_finalizare!F94=Cotutela!$O$1,0.5,0)</f>
        <v>0</v>
      </c>
      <c r="P94" s="6">
        <f>IF(Proiecte_finalizare!F94=Cotutela!$P$1,0.5,0)</f>
        <v>0</v>
      </c>
      <c r="Q94" s="6">
        <f>IF(Proiecte_finalizare!F94=Cotutela!$Q$1,0.5,0)</f>
        <v>0</v>
      </c>
      <c r="R94" s="6">
        <f>IF(Proiecte_finalizare!F94=Cotutela!$R$1,0.5,0)</f>
        <v>0</v>
      </c>
      <c r="S94" s="6">
        <f>IF(Proiecte_finalizare!F94=Cotutela!$S$1,0.5,0)</f>
        <v>0</v>
      </c>
      <c r="T94" s="6">
        <f>IF(Proiecte_finalizare!F94=Cotutela!$T$1,0.5,0)</f>
        <v>0</v>
      </c>
      <c r="U94" s="6">
        <f>IF(Proiecte_finalizare!F94=Cotutela!$U$1,0.5,0)</f>
        <v>0</v>
      </c>
      <c r="V94" s="6">
        <f>IF(Proiecte_finalizare!F94=Cotutela!$V$1,0.5,0)</f>
        <v>0</v>
      </c>
      <c r="W94" s="6">
        <f>IF(Proiecte_finalizare!F94=Cotutela!$W$1,0.5,0)</f>
        <v>0</v>
      </c>
      <c r="X94" s="6">
        <f>IF(Proiecte_finalizare!F94=Cotutela!$X$1,0.5,0)</f>
        <v>0</v>
      </c>
      <c r="Y94" s="6">
        <f>IF(Proiecte_finalizare!F94=Cotutela!$Y$1,0.5,0)</f>
        <v>0</v>
      </c>
      <c r="Z94" s="6">
        <f>IF(Proiecte_finalizare!F94=Cotutela!$Z$1,0.5,0)</f>
        <v>0</v>
      </c>
      <c r="AA94" s="6">
        <f>IF(Proiecte_finalizare!F94=Cotutela!$AA$1,0.5,0)</f>
        <v>0</v>
      </c>
      <c r="AB94" s="6">
        <f>IF(Proiecte_finalizare!F94=Cotutela!$AB$1,0.5,0)</f>
        <v>0</v>
      </c>
      <c r="AC94" s="6">
        <f>IF(Proiecte_finalizare!F94=Cotutela!$AC$1,0.5,0)</f>
        <v>0</v>
      </c>
      <c r="AD94" s="6">
        <f>IF(Proiecte_finalizare!F94=Cotutela!$AD$1,0.5,0)</f>
        <v>0</v>
      </c>
      <c r="AS94" s="6">
        <f>IF(Proiecte_finalizare!F94&lt;&gt;"",0.5-AT94,0)</f>
        <v>0</v>
      </c>
      <c r="AT94" s="6">
        <f t="shared" si="2"/>
        <v>0</v>
      </c>
      <c r="AU94" s="6">
        <f t="shared" si="3"/>
        <v>0</v>
      </c>
    </row>
    <row r="95" spans="1:47" x14ac:dyDescent="0.3">
      <c r="A95">
        <f>Proiecte_finalizare!A95</f>
        <v>94</v>
      </c>
      <c r="B95" t="str">
        <f>Proiecte_finalizare!B95</f>
        <v>ENESCU C.-F. FLORIAN-ALIN</v>
      </c>
      <c r="C95" s="6">
        <f>IF(Proiecte_finalizare!F95=Cotutela!$C$1,0.5,0)</f>
        <v>0</v>
      </c>
      <c r="D95" s="6">
        <f>IF(Proiecte_finalizare!F95=Cotutela!$D$1,0.5,0)</f>
        <v>0</v>
      </c>
      <c r="E95" s="6">
        <f>IF(Proiecte_finalizare!F95=Cotutela!$E$1,0.5,0)</f>
        <v>0</v>
      </c>
      <c r="F95" s="6">
        <f>IF(Proiecte_finalizare!F95=Cotutela!$F$1,0.5,0)</f>
        <v>0</v>
      </c>
      <c r="G95" s="6">
        <f>IF(Proiecte_finalizare!F95=Cotutela!$G$1,0.5,0)</f>
        <v>0</v>
      </c>
      <c r="H95" s="6">
        <f>IF(Proiecte_finalizare!F95=Cotutela!$H$1,0.5,0)</f>
        <v>0</v>
      </c>
      <c r="I95" s="6">
        <f>IF(Proiecte_finalizare!F95=Cotutela!$I$1,0.5,0)</f>
        <v>0</v>
      </c>
      <c r="J95" s="6">
        <f>IF(Proiecte_finalizare!F95=Cotutela!$J$1,0.5,0)</f>
        <v>0</v>
      </c>
      <c r="K95" s="6">
        <f>IF(Proiecte_finalizare!F95=Cotutela!$K$1,0.5,0)</f>
        <v>0</v>
      </c>
      <c r="L95" s="6">
        <f>IF(Proiecte_finalizare!F95=Cotutela!$L$1,0.5,0)</f>
        <v>0</v>
      </c>
      <c r="M95" s="6">
        <f>IF(Proiecte_finalizare!F95=Cotutela!$M$1,0.5,0)</f>
        <v>0</v>
      </c>
      <c r="N95" s="6">
        <f>IF(Proiecte_finalizare!F95=Cotutela!$N$1,0.5,0)</f>
        <v>0</v>
      </c>
      <c r="O95" s="6">
        <f>IF(Proiecte_finalizare!F95=Cotutela!$O$1,0.5,0)</f>
        <v>0</v>
      </c>
      <c r="P95" s="6">
        <f>IF(Proiecte_finalizare!F95=Cotutela!$P$1,0.5,0)</f>
        <v>0</v>
      </c>
      <c r="Q95" s="6">
        <f>IF(Proiecte_finalizare!F95=Cotutela!$Q$1,0.5,0)</f>
        <v>0</v>
      </c>
      <c r="R95" s="6">
        <f>IF(Proiecte_finalizare!F95=Cotutela!$R$1,0.5,0)</f>
        <v>0</v>
      </c>
      <c r="S95" s="6">
        <f>IF(Proiecte_finalizare!F95=Cotutela!$S$1,0.5,0)</f>
        <v>0</v>
      </c>
      <c r="T95" s="6">
        <f>IF(Proiecte_finalizare!F95=Cotutela!$T$1,0.5,0)</f>
        <v>0</v>
      </c>
      <c r="U95" s="6">
        <f>IF(Proiecte_finalizare!F95=Cotutela!$U$1,0.5,0)</f>
        <v>0</v>
      </c>
      <c r="V95" s="6">
        <f>IF(Proiecte_finalizare!F95=Cotutela!$V$1,0.5,0)</f>
        <v>0</v>
      </c>
      <c r="W95" s="6">
        <f>IF(Proiecte_finalizare!F95=Cotutela!$W$1,0.5,0)</f>
        <v>0</v>
      </c>
      <c r="X95" s="6">
        <f>IF(Proiecte_finalizare!F95=Cotutela!$X$1,0.5,0)</f>
        <v>0</v>
      </c>
      <c r="Y95" s="6">
        <f>IF(Proiecte_finalizare!F95=Cotutela!$Y$1,0.5,0)</f>
        <v>0</v>
      </c>
      <c r="Z95" s="6">
        <f>IF(Proiecte_finalizare!F95=Cotutela!$Z$1,0.5,0)</f>
        <v>0</v>
      </c>
      <c r="AA95" s="6">
        <f>IF(Proiecte_finalizare!F95=Cotutela!$AA$1,0.5,0)</f>
        <v>0</v>
      </c>
      <c r="AB95" s="6">
        <f>IF(Proiecte_finalizare!F95=Cotutela!$AB$1,0.5,0)</f>
        <v>0</v>
      </c>
      <c r="AC95" s="6">
        <f>IF(Proiecte_finalizare!F95=Cotutela!$AC$1,0.5,0)</f>
        <v>0</v>
      </c>
      <c r="AD95" s="6">
        <f>IF(Proiecte_finalizare!F95=Cotutela!$AD$1,0.5,0)</f>
        <v>0</v>
      </c>
      <c r="AS95" s="6">
        <f>IF(Proiecte_finalizare!F95&lt;&gt;"",0.5-AT95,0)</f>
        <v>0</v>
      </c>
      <c r="AT95" s="6">
        <f t="shared" si="2"/>
        <v>0</v>
      </c>
      <c r="AU95" s="6">
        <f t="shared" si="3"/>
        <v>0</v>
      </c>
    </row>
    <row r="96" spans="1:47" x14ac:dyDescent="0.3">
      <c r="A96">
        <f>Proiecte_finalizare!A96</f>
        <v>95</v>
      </c>
      <c r="B96" t="str">
        <f>Proiecte_finalizare!B96</f>
        <v>FECIORU D. NICOLAE-RĂZVAN</v>
      </c>
      <c r="C96" s="6">
        <f>IF(Proiecte_finalizare!F96=Cotutela!$C$1,0.5,0)</f>
        <v>0</v>
      </c>
      <c r="D96" s="6">
        <f>IF(Proiecte_finalizare!F96=Cotutela!$D$1,0.5,0)</f>
        <v>0</v>
      </c>
      <c r="E96" s="6">
        <f>IF(Proiecte_finalizare!F96=Cotutela!$E$1,0.5,0)</f>
        <v>0</v>
      </c>
      <c r="F96" s="6">
        <f>IF(Proiecte_finalizare!F96=Cotutela!$F$1,0.5,0)</f>
        <v>0</v>
      </c>
      <c r="G96" s="6">
        <f>IF(Proiecte_finalizare!F96=Cotutela!$G$1,0.5,0)</f>
        <v>0</v>
      </c>
      <c r="H96" s="6">
        <f>IF(Proiecte_finalizare!F96=Cotutela!$H$1,0.5,0)</f>
        <v>0</v>
      </c>
      <c r="I96" s="6">
        <f>IF(Proiecte_finalizare!F96=Cotutela!$I$1,0.5,0)</f>
        <v>0</v>
      </c>
      <c r="J96" s="6">
        <f>IF(Proiecte_finalizare!F96=Cotutela!$J$1,0.5,0)</f>
        <v>0</v>
      </c>
      <c r="K96" s="6">
        <f>IF(Proiecte_finalizare!F96=Cotutela!$K$1,0.5,0)</f>
        <v>0</v>
      </c>
      <c r="L96" s="6">
        <f>IF(Proiecte_finalizare!F96=Cotutela!$L$1,0.5,0)</f>
        <v>0</v>
      </c>
      <c r="M96" s="6">
        <f>IF(Proiecte_finalizare!F96=Cotutela!$M$1,0.5,0)</f>
        <v>0</v>
      </c>
      <c r="N96" s="6">
        <f>IF(Proiecte_finalizare!F96=Cotutela!$N$1,0.5,0)</f>
        <v>0</v>
      </c>
      <c r="O96" s="6">
        <f>IF(Proiecte_finalizare!F96=Cotutela!$O$1,0.5,0)</f>
        <v>0</v>
      </c>
      <c r="P96" s="6">
        <f>IF(Proiecte_finalizare!F96=Cotutela!$P$1,0.5,0)</f>
        <v>0</v>
      </c>
      <c r="Q96" s="6">
        <f>IF(Proiecte_finalizare!F96=Cotutela!$Q$1,0.5,0)</f>
        <v>0</v>
      </c>
      <c r="R96" s="6">
        <f>IF(Proiecte_finalizare!F96=Cotutela!$R$1,0.5,0)</f>
        <v>0</v>
      </c>
      <c r="S96" s="6">
        <f>IF(Proiecte_finalizare!F96=Cotutela!$S$1,0.5,0)</f>
        <v>0</v>
      </c>
      <c r="T96" s="6">
        <f>IF(Proiecte_finalizare!F96=Cotutela!$T$1,0.5,0)</f>
        <v>0</v>
      </c>
      <c r="U96" s="6">
        <f>IF(Proiecte_finalizare!F96=Cotutela!$U$1,0.5,0)</f>
        <v>0</v>
      </c>
      <c r="V96" s="6">
        <f>IF(Proiecte_finalizare!F96=Cotutela!$V$1,0.5,0)</f>
        <v>0</v>
      </c>
      <c r="W96" s="6">
        <f>IF(Proiecte_finalizare!F96=Cotutela!$W$1,0.5,0)</f>
        <v>0</v>
      </c>
      <c r="X96" s="6">
        <f>IF(Proiecte_finalizare!F96=Cotutela!$X$1,0.5,0)</f>
        <v>0</v>
      </c>
      <c r="Y96" s="6">
        <f>IF(Proiecte_finalizare!F96=Cotutela!$Y$1,0.5,0)</f>
        <v>0</v>
      </c>
      <c r="Z96" s="6">
        <f>IF(Proiecte_finalizare!F96=Cotutela!$Z$1,0.5,0)</f>
        <v>0</v>
      </c>
      <c r="AA96" s="6">
        <f>IF(Proiecte_finalizare!F96=Cotutela!$AA$1,0.5,0)</f>
        <v>0</v>
      </c>
      <c r="AB96" s="6">
        <f>IF(Proiecte_finalizare!F96=Cotutela!$AB$1,0.5,0)</f>
        <v>0</v>
      </c>
      <c r="AC96" s="6">
        <f>IF(Proiecte_finalizare!F96=Cotutela!$AC$1,0.5,0)</f>
        <v>0</v>
      </c>
      <c r="AD96" s="6">
        <f>IF(Proiecte_finalizare!F96=Cotutela!$AD$1,0.5,0)</f>
        <v>0</v>
      </c>
      <c r="AS96" s="6">
        <f>IF(Proiecte_finalizare!F96&lt;&gt;"",0.5-AT96,0)</f>
        <v>0</v>
      </c>
      <c r="AT96" s="6">
        <f t="shared" si="2"/>
        <v>0</v>
      </c>
      <c r="AU96" s="6">
        <f t="shared" si="3"/>
        <v>0</v>
      </c>
    </row>
    <row r="97" spans="1:47" x14ac:dyDescent="0.3">
      <c r="A97">
        <f>Proiecte_finalizare!A97</f>
        <v>96</v>
      </c>
      <c r="B97" t="str">
        <f>Proiecte_finalizare!B97</f>
        <v>FIROIU M. MĂDĂLIN-GABRIEL</v>
      </c>
      <c r="C97" s="6">
        <f>IF(Proiecte_finalizare!F97=Cotutela!$C$1,0.5,0)</f>
        <v>0</v>
      </c>
      <c r="D97" s="6">
        <f>IF(Proiecte_finalizare!F97=Cotutela!$D$1,0.5,0)</f>
        <v>0</v>
      </c>
      <c r="E97" s="6">
        <f>IF(Proiecte_finalizare!F97=Cotutela!$E$1,0.5,0)</f>
        <v>0</v>
      </c>
      <c r="F97" s="6">
        <f>IF(Proiecte_finalizare!F97=Cotutela!$F$1,0.5,0)</f>
        <v>0</v>
      </c>
      <c r="G97" s="6">
        <f>IF(Proiecte_finalizare!F97=Cotutela!$G$1,0.5,0)</f>
        <v>0</v>
      </c>
      <c r="H97" s="6">
        <f>IF(Proiecte_finalizare!F97=Cotutela!$H$1,0.5,0)</f>
        <v>0</v>
      </c>
      <c r="I97" s="6">
        <f>IF(Proiecte_finalizare!F97=Cotutela!$I$1,0.5,0)</f>
        <v>0</v>
      </c>
      <c r="J97" s="6">
        <f>IF(Proiecte_finalizare!F97=Cotutela!$J$1,0.5,0)</f>
        <v>0</v>
      </c>
      <c r="K97" s="6">
        <f>IF(Proiecte_finalizare!F97=Cotutela!$K$1,0.5,0)</f>
        <v>0</v>
      </c>
      <c r="L97" s="6">
        <f>IF(Proiecte_finalizare!F97=Cotutela!$L$1,0.5,0)</f>
        <v>0</v>
      </c>
      <c r="M97" s="6">
        <f>IF(Proiecte_finalizare!F97=Cotutela!$M$1,0.5,0)</f>
        <v>0</v>
      </c>
      <c r="N97" s="6">
        <f>IF(Proiecte_finalizare!F97=Cotutela!$N$1,0.5,0)</f>
        <v>0</v>
      </c>
      <c r="O97" s="6">
        <f>IF(Proiecte_finalizare!F97=Cotutela!$O$1,0.5,0)</f>
        <v>0</v>
      </c>
      <c r="P97" s="6">
        <f>IF(Proiecte_finalizare!F97=Cotutela!$P$1,0.5,0)</f>
        <v>0</v>
      </c>
      <c r="Q97" s="6">
        <f>IF(Proiecte_finalizare!F97=Cotutela!$Q$1,0.5,0)</f>
        <v>0</v>
      </c>
      <c r="R97" s="6">
        <f>IF(Proiecte_finalizare!F97=Cotutela!$R$1,0.5,0)</f>
        <v>0</v>
      </c>
      <c r="S97" s="6">
        <f>IF(Proiecte_finalizare!F97=Cotutela!$S$1,0.5,0)</f>
        <v>0</v>
      </c>
      <c r="T97" s="6">
        <f>IF(Proiecte_finalizare!F97=Cotutela!$T$1,0.5,0)</f>
        <v>0</v>
      </c>
      <c r="U97" s="6">
        <f>IF(Proiecte_finalizare!F97=Cotutela!$U$1,0.5,0)</f>
        <v>0</v>
      </c>
      <c r="V97" s="6">
        <f>IF(Proiecte_finalizare!F97=Cotutela!$V$1,0.5,0)</f>
        <v>0</v>
      </c>
      <c r="W97" s="6">
        <f>IF(Proiecte_finalizare!F97=Cotutela!$W$1,0.5,0)</f>
        <v>0</v>
      </c>
      <c r="X97" s="6">
        <f>IF(Proiecte_finalizare!F97=Cotutela!$X$1,0.5,0)</f>
        <v>0</v>
      </c>
      <c r="Y97" s="6">
        <f>IF(Proiecte_finalizare!F97=Cotutela!$Y$1,0.5,0)</f>
        <v>0</v>
      </c>
      <c r="Z97" s="6">
        <f>IF(Proiecte_finalizare!F97=Cotutela!$Z$1,0.5,0)</f>
        <v>0</v>
      </c>
      <c r="AA97" s="6">
        <f>IF(Proiecte_finalizare!F97=Cotutela!$AA$1,0.5,0)</f>
        <v>0</v>
      </c>
      <c r="AB97" s="6">
        <f>IF(Proiecte_finalizare!F97=Cotutela!$AB$1,0.5,0)</f>
        <v>0</v>
      </c>
      <c r="AC97" s="6">
        <f>IF(Proiecte_finalizare!F97=Cotutela!$AC$1,0.5,0)</f>
        <v>0</v>
      </c>
      <c r="AD97" s="6">
        <f>IF(Proiecte_finalizare!F97=Cotutela!$AD$1,0.5,0)</f>
        <v>0</v>
      </c>
      <c r="AS97" s="6">
        <f>IF(Proiecte_finalizare!F97&lt;&gt;"",0.5-AT97,0)</f>
        <v>0</v>
      </c>
      <c r="AT97" s="6">
        <f t="shared" si="2"/>
        <v>0</v>
      </c>
      <c r="AU97" s="6">
        <f t="shared" si="3"/>
        <v>0</v>
      </c>
    </row>
    <row r="98" spans="1:47" x14ac:dyDescent="0.3">
      <c r="A98">
        <f>Proiecte_finalizare!A98</f>
        <v>97</v>
      </c>
      <c r="B98" t="str">
        <f>Proiecte_finalizare!B98</f>
        <v>GAVRIL D. RĂZVAN-MĂDĂLIN-ANDREI</v>
      </c>
      <c r="C98" s="6">
        <f>IF(Proiecte_finalizare!F98=Cotutela!$C$1,0.5,0)</f>
        <v>0</v>
      </c>
      <c r="D98" s="6">
        <f>IF(Proiecte_finalizare!F98=Cotutela!$D$1,0.5,0)</f>
        <v>0</v>
      </c>
      <c r="E98" s="6">
        <f>IF(Proiecte_finalizare!F98=Cotutela!$E$1,0.5,0)</f>
        <v>0</v>
      </c>
      <c r="F98" s="6">
        <f>IF(Proiecte_finalizare!F98=Cotutela!$F$1,0.5,0)</f>
        <v>0</v>
      </c>
      <c r="G98" s="6">
        <f>IF(Proiecte_finalizare!F98=Cotutela!$G$1,0.5,0)</f>
        <v>0</v>
      </c>
      <c r="H98" s="6">
        <f>IF(Proiecte_finalizare!F98=Cotutela!$H$1,0.5,0)</f>
        <v>0</v>
      </c>
      <c r="I98" s="6">
        <f>IF(Proiecte_finalizare!F98=Cotutela!$I$1,0.5,0)</f>
        <v>0</v>
      </c>
      <c r="J98" s="6">
        <f>IF(Proiecte_finalizare!F98=Cotutela!$J$1,0.5,0)</f>
        <v>0</v>
      </c>
      <c r="K98" s="6">
        <f>IF(Proiecte_finalizare!F98=Cotutela!$K$1,0.5,0)</f>
        <v>0</v>
      </c>
      <c r="L98" s="6">
        <f>IF(Proiecte_finalizare!F98=Cotutela!$L$1,0.5,0)</f>
        <v>0</v>
      </c>
      <c r="M98" s="6">
        <f>IF(Proiecte_finalizare!F98=Cotutela!$M$1,0.5,0)</f>
        <v>0</v>
      </c>
      <c r="N98" s="6">
        <f>IF(Proiecte_finalizare!F98=Cotutela!$N$1,0.5,0)</f>
        <v>0</v>
      </c>
      <c r="O98" s="6">
        <f>IF(Proiecte_finalizare!F98=Cotutela!$O$1,0.5,0)</f>
        <v>0</v>
      </c>
      <c r="P98" s="6">
        <f>IF(Proiecte_finalizare!F98=Cotutela!$P$1,0.5,0)</f>
        <v>0</v>
      </c>
      <c r="Q98" s="6">
        <f>IF(Proiecte_finalizare!F98=Cotutela!$Q$1,0.5,0)</f>
        <v>0</v>
      </c>
      <c r="R98" s="6">
        <f>IF(Proiecte_finalizare!F98=Cotutela!$R$1,0.5,0)</f>
        <v>0</v>
      </c>
      <c r="S98" s="6">
        <f>IF(Proiecte_finalizare!F98=Cotutela!$S$1,0.5,0)</f>
        <v>0</v>
      </c>
      <c r="T98" s="6">
        <f>IF(Proiecte_finalizare!F98=Cotutela!$T$1,0.5,0)</f>
        <v>0</v>
      </c>
      <c r="U98" s="6">
        <f>IF(Proiecte_finalizare!F98=Cotutela!$U$1,0.5,0)</f>
        <v>0</v>
      </c>
      <c r="V98" s="6">
        <f>IF(Proiecte_finalizare!F98=Cotutela!$V$1,0.5,0)</f>
        <v>0</v>
      </c>
      <c r="W98" s="6">
        <f>IF(Proiecte_finalizare!F98=Cotutela!$W$1,0.5,0)</f>
        <v>0</v>
      </c>
      <c r="X98" s="6">
        <f>IF(Proiecte_finalizare!F98=Cotutela!$X$1,0.5,0)</f>
        <v>0</v>
      </c>
      <c r="Y98" s="6">
        <f>IF(Proiecte_finalizare!F98=Cotutela!$Y$1,0.5,0)</f>
        <v>0</v>
      </c>
      <c r="Z98" s="6">
        <f>IF(Proiecte_finalizare!F98=Cotutela!$Z$1,0.5,0)</f>
        <v>0</v>
      </c>
      <c r="AA98" s="6">
        <f>IF(Proiecte_finalizare!F98=Cotutela!$AA$1,0.5,0)</f>
        <v>0</v>
      </c>
      <c r="AB98" s="6">
        <f>IF(Proiecte_finalizare!F98=Cotutela!$AB$1,0.5,0)</f>
        <v>0</v>
      </c>
      <c r="AC98" s="6">
        <f>IF(Proiecte_finalizare!F98=Cotutela!$AC$1,0.5,0)</f>
        <v>0</v>
      </c>
      <c r="AD98" s="6">
        <f>IF(Proiecte_finalizare!F98=Cotutela!$AD$1,0.5,0)</f>
        <v>0</v>
      </c>
      <c r="AS98" s="6">
        <f>IF(Proiecte_finalizare!F98&lt;&gt;"",0.5-AT98,0)</f>
        <v>0</v>
      </c>
      <c r="AT98" s="6">
        <f t="shared" si="2"/>
        <v>0</v>
      </c>
      <c r="AU98" s="6">
        <f t="shared" si="3"/>
        <v>0</v>
      </c>
    </row>
    <row r="99" spans="1:47" x14ac:dyDescent="0.3">
      <c r="A99">
        <f>Proiecte_finalizare!A99</f>
        <v>98</v>
      </c>
      <c r="B99" t="str">
        <f>Proiecte_finalizare!B99</f>
        <v>GHICA M.-C. ALEXANDRU-CRISTIAN</v>
      </c>
      <c r="C99" s="6">
        <f>IF(Proiecte_finalizare!F99=Cotutela!$C$1,0.5,0)</f>
        <v>0</v>
      </c>
      <c r="D99" s="6">
        <f>IF(Proiecte_finalizare!F99=Cotutela!$D$1,0.5,0)</f>
        <v>0</v>
      </c>
      <c r="E99" s="6">
        <f>IF(Proiecte_finalizare!F99=Cotutela!$E$1,0.5,0)</f>
        <v>0</v>
      </c>
      <c r="F99" s="6">
        <f>IF(Proiecte_finalizare!F99=Cotutela!$F$1,0.5,0)</f>
        <v>0</v>
      </c>
      <c r="G99" s="6">
        <f>IF(Proiecte_finalizare!F99=Cotutela!$G$1,0.5,0)</f>
        <v>0</v>
      </c>
      <c r="H99" s="6">
        <f>IF(Proiecte_finalizare!F99=Cotutela!$H$1,0.5,0)</f>
        <v>0</v>
      </c>
      <c r="I99" s="6">
        <f>IF(Proiecte_finalizare!F99=Cotutela!$I$1,0.5,0)</f>
        <v>0</v>
      </c>
      <c r="J99" s="6">
        <f>IF(Proiecte_finalizare!F99=Cotutela!$J$1,0.5,0)</f>
        <v>0</v>
      </c>
      <c r="K99" s="6">
        <f>IF(Proiecte_finalizare!F99=Cotutela!$K$1,0.5,0)</f>
        <v>0</v>
      </c>
      <c r="L99" s="6">
        <f>IF(Proiecte_finalizare!F99=Cotutela!$L$1,0.5,0)</f>
        <v>0</v>
      </c>
      <c r="M99" s="6">
        <f>IF(Proiecte_finalizare!F99=Cotutela!$M$1,0.5,0)</f>
        <v>0</v>
      </c>
      <c r="N99" s="6">
        <f>IF(Proiecte_finalizare!F99=Cotutela!$N$1,0.5,0)</f>
        <v>0</v>
      </c>
      <c r="O99" s="6">
        <f>IF(Proiecte_finalizare!F99=Cotutela!$O$1,0.5,0)</f>
        <v>0</v>
      </c>
      <c r="P99" s="6">
        <f>IF(Proiecte_finalizare!F99=Cotutela!$P$1,0.5,0)</f>
        <v>0</v>
      </c>
      <c r="Q99" s="6">
        <f>IF(Proiecte_finalizare!F99=Cotutela!$Q$1,0.5,0)</f>
        <v>0</v>
      </c>
      <c r="R99" s="6">
        <f>IF(Proiecte_finalizare!F99=Cotutela!$R$1,0.5,0)</f>
        <v>0</v>
      </c>
      <c r="S99" s="6">
        <f>IF(Proiecte_finalizare!F99=Cotutela!$S$1,0.5,0)</f>
        <v>0</v>
      </c>
      <c r="T99" s="6">
        <f>IF(Proiecte_finalizare!F99=Cotutela!$T$1,0.5,0)</f>
        <v>0</v>
      </c>
      <c r="U99" s="6">
        <f>IF(Proiecte_finalizare!F99=Cotutela!$U$1,0.5,0)</f>
        <v>0</v>
      </c>
      <c r="V99" s="6">
        <f>IF(Proiecte_finalizare!F99=Cotutela!$V$1,0.5,0)</f>
        <v>0</v>
      </c>
      <c r="W99" s="6">
        <f>IF(Proiecte_finalizare!F99=Cotutela!$W$1,0.5,0)</f>
        <v>0</v>
      </c>
      <c r="X99" s="6">
        <f>IF(Proiecte_finalizare!F99=Cotutela!$X$1,0.5,0)</f>
        <v>0</v>
      </c>
      <c r="Y99" s="6">
        <f>IF(Proiecte_finalizare!F99=Cotutela!$Y$1,0.5,0)</f>
        <v>0</v>
      </c>
      <c r="Z99" s="6">
        <f>IF(Proiecte_finalizare!F99=Cotutela!$Z$1,0.5,0)</f>
        <v>0</v>
      </c>
      <c r="AA99" s="6">
        <f>IF(Proiecte_finalizare!F99=Cotutela!$AA$1,0.5,0)</f>
        <v>0</v>
      </c>
      <c r="AB99" s="6">
        <f>IF(Proiecte_finalizare!F99=Cotutela!$AB$1,0.5,0)</f>
        <v>0</v>
      </c>
      <c r="AC99" s="6">
        <f>IF(Proiecte_finalizare!F99=Cotutela!$AC$1,0.5,0)</f>
        <v>0</v>
      </c>
      <c r="AD99" s="6">
        <f>IF(Proiecte_finalizare!F99=Cotutela!$AD$1,0.5,0)</f>
        <v>0</v>
      </c>
      <c r="AS99" s="6">
        <f>IF(Proiecte_finalizare!F99&lt;&gt;"",0.5-AT99,0)</f>
        <v>0</v>
      </c>
      <c r="AT99" s="6">
        <f t="shared" si="2"/>
        <v>0</v>
      </c>
      <c r="AU99" s="6">
        <f t="shared" si="3"/>
        <v>0</v>
      </c>
    </row>
    <row r="100" spans="1:47" x14ac:dyDescent="0.3">
      <c r="A100">
        <f>Proiecte_finalizare!A100</f>
        <v>99</v>
      </c>
      <c r="B100" t="str">
        <f>Proiecte_finalizare!B100</f>
        <v>GÎRD R.-I. ANDREI-ALEXANDRU</v>
      </c>
      <c r="C100" s="6">
        <f>IF(Proiecte_finalizare!F100=Cotutela!$C$1,0.5,0)</f>
        <v>0</v>
      </c>
      <c r="D100" s="6">
        <f>IF(Proiecte_finalizare!F100=Cotutela!$D$1,0.5,0)</f>
        <v>0</v>
      </c>
      <c r="E100" s="6">
        <f>IF(Proiecte_finalizare!F100=Cotutela!$E$1,0.5,0)</f>
        <v>0</v>
      </c>
      <c r="F100" s="6">
        <f>IF(Proiecte_finalizare!F100=Cotutela!$F$1,0.5,0)</f>
        <v>0</v>
      </c>
      <c r="G100" s="6">
        <f>IF(Proiecte_finalizare!F100=Cotutela!$G$1,0.5,0)</f>
        <v>0</v>
      </c>
      <c r="H100" s="6">
        <f>IF(Proiecte_finalizare!F100=Cotutela!$H$1,0.5,0)</f>
        <v>0</v>
      </c>
      <c r="I100" s="6">
        <f>IF(Proiecte_finalizare!F100=Cotutela!$I$1,0.5,0)</f>
        <v>0</v>
      </c>
      <c r="J100" s="6">
        <f>IF(Proiecte_finalizare!F100=Cotutela!$J$1,0.5,0)</f>
        <v>0</v>
      </c>
      <c r="K100" s="6">
        <f>IF(Proiecte_finalizare!F100=Cotutela!$K$1,0.5,0)</f>
        <v>0</v>
      </c>
      <c r="L100" s="6">
        <f>IF(Proiecte_finalizare!F100=Cotutela!$L$1,0.5,0)</f>
        <v>0</v>
      </c>
      <c r="M100" s="6">
        <f>IF(Proiecte_finalizare!F100=Cotutela!$M$1,0.5,0)</f>
        <v>0</v>
      </c>
      <c r="N100" s="6">
        <f>IF(Proiecte_finalizare!F100=Cotutela!$N$1,0.5,0)</f>
        <v>0</v>
      </c>
      <c r="O100" s="6">
        <f>IF(Proiecte_finalizare!F100=Cotutela!$O$1,0.5,0)</f>
        <v>0</v>
      </c>
      <c r="P100" s="6">
        <f>IF(Proiecte_finalizare!F100=Cotutela!$P$1,0.5,0)</f>
        <v>0</v>
      </c>
      <c r="Q100" s="6">
        <f>IF(Proiecte_finalizare!F100=Cotutela!$Q$1,0.5,0)</f>
        <v>0</v>
      </c>
      <c r="R100" s="6">
        <f>IF(Proiecte_finalizare!F100=Cotutela!$R$1,0.5,0)</f>
        <v>0</v>
      </c>
      <c r="S100" s="6">
        <f>IF(Proiecte_finalizare!F100=Cotutela!$S$1,0.5,0)</f>
        <v>0</v>
      </c>
      <c r="T100" s="6">
        <f>IF(Proiecte_finalizare!F100=Cotutela!$T$1,0.5,0)</f>
        <v>0</v>
      </c>
      <c r="U100" s="6">
        <f>IF(Proiecte_finalizare!F100=Cotutela!$U$1,0.5,0)</f>
        <v>0</v>
      </c>
      <c r="V100" s="6">
        <f>IF(Proiecte_finalizare!F100=Cotutela!$V$1,0.5,0)</f>
        <v>0</v>
      </c>
      <c r="W100" s="6">
        <f>IF(Proiecte_finalizare!F100=Cotutela!$W$1,0.5,0)</f>
        <v>0</v>
      </c>
      <c r="X100" s="6">
        <f>IF(Proiecte_finalizare!F100=Cotutela!$X$1,0.5,0)</f>
        <v>0</v>
      </c>
      <c r="Y100" s="6">
        <f>IF(Proiecte_finalizare!F100=Cotutela!$Y$1,0.5,0)</f>
        <v>0</v>
      </c>
      <c r="Z100" s="6">
        <f>IF(Proiecte_finalizare!F100=Cotutela!$Z$1,0.5,0)</f>
        <v>0</v>
      </c>
      <c r="AA100" s="6">
        <f>IF(Proiecte_finalizare!F100=Cotutela!$AA$1,0.5,0)</f>
        <v>0</v>
      </c>
      <c r="AB100" s="6">
        <f>IF(Proiecte_finalizare!F100=Cotutela!$AB$1,0.5,0)</f>
        <v>0</v>
      </c>
      <c r="AC100" s="6">
        <f>IF(Proiecte_finalizare!F100=Cotutela!$AC$1,0.5,0)</f>
        <v>0</v>
      </c>
      <c r="AD100" s="6">
        <f>IF(Proiecte_finalizare!F100=Cotutela!$AD$1,0.5,0)</f>
        <v>0</v>
      </c>
      <c r="AS100" s="6">
        <f>IF(Proiecte_finalizare!F100&lt;&gt;"",0.5-AT100,0)</f>
        <v>0</v>
      </c>
      <c r="AT100" s="6">
        <f t="shared" si="2"/>
        <v>0</v>
      </c>
      <c r="AU100" s="6">
        <f t="shared" si="3"/>
        <v>0</v>
      </c>
    </row>
    <row r="101" spans="1:47" x14ac:dyDescent="0.3">
      <c r="A101">
        <f>Proiecte_finalizare!A101</f>
        <v>100</v>
      </c>
      <c r="B101" t="str">
        <f>Proiecte_finalizare!B101</f>
        <v>IRIMIȚA A. PETRUȚ-AMELIN</v>
      </c>
      <c r="C101" s="6">
        <f>IF(Proiecte_finalizare!F101=Cotutela!$C$1,0.5,0)</f>
        <v>0</v>
      </c>
      <c r="D101" s="6">
        <f>IF(Proiecte_finalizare!F101=Cotutela!$D$1,0.5,0)</f>
        <v>0</v>
      </c>
      <c r="E101" s="6">
        <f>IF(Proiecte_finalizare!F101=Cotutela!$E$1,0.5,0)</f>
        <v>0</v>
      </c>
      <c r="F101" s="6">
        <f>IF(Proiecte_finalizare!F101=Cotutela!$F$1,0.5,0)</f>
        <v>0</v>
      </c>
      <c r="G101" s="6">
        <f>IF(Proiecte_finalizare!F101=Cotutela!$G$1,0.5,0)</f>
        <v>0</v>
      </c>
      <c r="H101" s="6">
        <f>IF(Proiecte_finalizare!F101=Cotutela!$H$1,0.5,0)</f>
        <v>0</v>
      </c>
      <c r="I101" s="6">
        <f>IF(Proiecte_finalizare!F101=Cotutela!$I$1,0.5,0)</f>
        <v>0</v>
      </c>
      <c r="J101" s="6">
        <f>IF(Proiecte_finalizare!F101=Cotutela!$J$1,0.5,0)</f>
        <v>0</v>
      </c>
      <c r="K101" s="6">
        <f>IF(Proiecte_finalizare!F101=Cotutela!$K$1,0.5,0)</f>
        <v>0</v>
      </c>
      <c r="L101" s="6">
        <f>IF(Proiecte_finalizare!F101=Cotutela!$L$1,0.5,0)</f>
        <v>0</v>
      </c>
      <c r="M101" s="6">
        <f>IF(Proiecte_finalizare!F101=Cotutela!$M$1,0.5,0)</f>
        <v>0</v>
      </c>
      <c r="N101" s="6">
        <f>IF(Proiecte_finalizare!F101=Cotutela!$N$1,0.5,0)</f>
        <v>0</v>
      </c>
      <c r="O101" s="6">
        <f>IF(Proiecte_finalizare!F101=Cotutela!$O$1,0.5,0)</f>
        <v>0</v>
      </c>
      <c r="P101" s="6">
        <f>IF(Proiecte_finalizare!F101=Cotutela!$P$1,0.5,0)</f>
        <v>0</v>
      </c>
      <c r="Q101" s="6">
        <f>IF(Proiecte_finalizare!F101=Cotutela!$Q$1,0.5,0)</f>
        <v>0</v>
      </c>
      <c r="R101" s="6">
        <f>IF(Proiecte_finalizare!F101=Cotutela!$R$1,0.5,0)</f>
        <v>0</v>
      </c>
      <c r="S101" s="6">
        <f>IF(Proiecte_finalizare!F101=Cotutela!$S$1,0.5,0)</f>
        <v>0</v>
      </c>
      <c r="T101" s="6">
        <f>IF(Proiecte_finalizare!F101=Cotutela!$T$1,0.5,0)</f>
        <v>0</v>
      </c>
      <c r="U101" s="6">
        <f>IF(Proiecte_finalizare!F101=Cotutela!$U$1,0.5,0)</f>
        <v>0</v>
      </c>
      <c r="V101" s="6">
        <f>IF(Proiecte_finalizare!F101=Cotutela!$V$1,0.5,0)</f>
        <v>0</v>
      </c>
      <c r="W101" s="6">
        <f>IF(Proiecte_finalizare!F101=Cotutela!$W$1,0.5,0)</f>
        <v>0</v>
      </c>
      <c r="X101" s="6">
        <f>IF(Proiecte_finalizare!F101=Cotutela!$X$1,0.5,0)</f>
        <v>0</v>
      </c>
      <c r="Y101" s="6">
        <f>IF(Proiecte_finalizare!F101=Cotutela!$Y$1,0.5,0)</f>
        <v>0</v>
      </c>
      <c r="Z101" s="6">
        <f>IF(Proiecte_finalizare!F101=Cotutela!$Z$1,0.5,0)</f>
        <v>0</v>
      </c>
      <c r="AA101" s="6">
        <f>IF(Proiecte_finalizare!F101=Cotutela!$AA$1,0.5,0)</f>
        <v>0</v>
      </c>
      <c r="AB101" s="6">
        <f>IF(Proiecte_finalizare!F101=Cotutela!$AB$1,0.5,0)</f>
        <v>0</v>
      </c>
      <c r="AC101" s="6">
        <f>IF(Proiecte_finalizare!F101=Cotutela!$AC$1,0.5,0)</f>
        <v>0</v>
      </c>
      <c r="AD101" s="6">
        <f>IF(Proiecte_finalizare!F101=Cotutela!$AD$1,0.5,0)</f>
        <v>0</v>
      </c>
      <c r="AS101" s="6">
        <f>IF(Proiecte_finalizare!F101&lt;&gt;"",0.5-AT101,0)</f>
        <v>0</v>
      </c>
      <c r="AT101" s="6">
        <f t="shared" si="2"/>
        <v>0</v>
      </c>
      <c r="AU101" s="6">
        <f t="shared" si="3"/>
        <v>0</v>
      </c>
    </row>
    <row r="102" spans="1:47" x14ac:dyDescent="0.3">
      <c r="A102">
        <f>Proiecte_finalizare!A102</f>
        <v>101</v>
      </c>
      <c r="B102" t="str">
        <f>Proiecte_finalizare!B102</f>
        <v>LUNGOCI M. MIHAI-MARIAN</v>
      </c>
      <c r="C102" s="6">
        <f>IF(Proiecte_finalizare!F102=Cotutela!$C$1,0.5,0)</f>
        <v>0</v>
      </c>
      <c r="D102" s="6">
        <f>IF(Proiecte_finalizare!F102=Cotutela!$D$1,0.5,0)</f>
        <v>0</v>
      </c>
      <c r="E102" s="6">
        <f>IF(Proiecte_finalizare!F102=Cotutela!$E$1,0.5,0)</f>
        <v>0</v>
      </c>
      <c r="F102" s="6">
        <f>IF(Proiecte_finalizare!F102=Cotutela!$F$1,0.5,0)</f>
        <v>0</v>
      </c>
      <c r="G102" s="6">
        <f>IF(Proiecte_finalizare!F102=Cotutela!$G$1,0.5,0)</f>
        <v>0</v>
      </c>
      <c r="H102" s="6">
        <f>IF(Proiecte_finalizare!F102=Cotutela!$H$1,0.5,0)</f>
        <v>0</v>
      </c>
      <c r="I102" s="6">
        <f>IF(Proiecte_finalizare!F102=Cotutela!$I$1,0.5,0)</f>
        <v>0</v>
      </c>
      <c r="J102" s="6">
        <f>IF(Proiecte_finalizare!F102=Cotutela!$J$1,0.5,0)</f>
        <v>0</v>
      </c>
      <c r="K102" s="6">
        <f>IF(Proiecte_finalizare!F102=Cotutela!$K$1,0.5,0)</f>
        <v>0</v>
      </c>
      <c r="L102" s="6">
        <f>IF(Proiecte_finalizare!F102=Cotutela!$L$1,0.5,0)</f>
        <v>0</v>
      </c>
      <c r="M102" s="6">
        <f>IF(Proiecte_finalizare!F102=Cotutela!$M$1,0.5,0)</f>
        <v>0</v>
      </c>
      <c r="N102" s="6">
        <f>IF(Proiecte_finalizare!F102=Cotutela!$N$1,0.5,0)</f>
        <v>0</v>
      </c>
      <c r="O102" s="6">
        <f>IF(Proiecte_finalizare!F102=Cotutela!$O$1,0.5,0)</f>
        <v>0</v>
      </c>
      <c r="P102" s="6">
        <f>IF(Proiecte_finalizare!F102=Cotutela!$P$1,0.5,0)</f>
        <v>0</v>
      </c>
      <c r="Q102" s="6">
        <f>IF(Proiecte_finalizare!F102=Cotutela!$Q$1,0.5,0)</f>
        <v>0</v>
      </c>
      <c r="R102" s="6">
        <f>IF(Proiecte_finalizare!F102=Cotutela!$R$1,0.5,0)</f>
        <v>0</v>
      </c>
      <c r="S102" s="6">
        <f>IF(Proiecte_finalizare!F102=Cotutela!$S$1,0.5,0)</f>
        <v>0</v>
      </c>
      <c r="T102" s="6">
        <f>IF(Proiecte_finalizare!F102=Cotutela!$T$1,0.5,0)</f>
        <v>0</v>
      </c>
      <c r="U102" s="6">
        <f>IF(Proiecte_finalizare!F102=Cotutela!$U$1,0.5,0)</f>
        <v>0</v>
      </c>
      <c r="V102" s="6">
        <f>IF(Proiecte_finalizare!F102=Cotutela!$V$1,0.5,0)</f>
        <v>0</v>
      </c>
      <c r="W102" s="6">
        <f>IF(Proiecte_finalizare!F102=Cotutela!$W$1,0.5,0)</f>
        <v>0</v>
      </c>
      <c r="X102" s="6">
        <f>IF(Proiecte_finalizare!F102=Cotutela!$X$1,0.5,0)</f>
        <v>0</v>
      </c>
      <c r="Y102" s="6">
        <f>IF(Proiecte_finalizare!F102=Cotutela!$Y$1,0.5,0)</f>
        <v>0</v>
      </c>
      <c r="Z102" s="6">
        <f>IF(Proiecte_finalizare!F102=Cotutela!$Z$1,0.5,0)</f>
        <v>0</v>
      </c>
      <c r="AA102" s="6">
        <f>IF(Proiecte_finalizare!F102=Cotutela!$AA$1,0.5,0)</f>
        <v>0</v>
      </c>
      <c r="AB102" s="6">
        <f>IF(Proiecte_finalizare!F102=Cotutela!$AB$1,0.5,0)</f>
        <v>0</v>
      </c>
      <c r="AC102" s="6">
        <f>IF(Proiecte_finalizare!F102=Cotutela!$AC$1,0.5,0)</f>
        <v>0</v>
      </c>
      <c r="AD102" s="6">
        <f>IF(Proiecte_finalizare!F102=Cotutela!$AD$1,0.5,0)</f>
        <v>0</v>
      </c>
      <c r="AS102" s="6">
        <f>IF(Proiecte_finalizare!F102&lt;&gt;"",0.5-AT102,0)</f>
        <v>0</v>
      </c>
      <c r="AT102" s="6">
        <f t="shared" si="2"/>
        <v>0</v>
      </c>
      <c r="AU102" s="6">
        <f t="shared" si="3"/>
        <v>0</v>
      </c>
    </row>
    <row r="103" spans="1:47" x14ac:dyDescent="0.3">
      <c r="A103">
        <f>Proiecte_finalizare!A103</f>
        <v>102</v>
      </c>
      <c r="B103" t="str">
        <f>Proiecte_finalizare!B103</f>
        <v>MARINESCU V. DARIUS-MARIO</v>
      </c>
      <c r="C103" s="6">
        <f>IF(Proiecte_finalizare!F103=Cotutela!$C$1,0.5,0)</f>
        <v>0</v>
      </c>
      <c r="D103" s="6">
        <f>IF(Proiecte_finalizare!F103=Cotutela!$D$1,0.5,0)</f>
        <v>0</v>
      </c>
      <c r="E103" s="6">
        <f>IF(Proiecte_finalizare!F103=Cotutela!$E$1,0.5,0)</f>
        <v>0</v>
      </c>
      <c r="F103" s="6">
        <f>IF(Proiecte_finalizare!F103=Cotutela!$F$1,0.5,0)</f>
        <v>0</v>
      </c>
      <c r="G103" s="6">
        <f>IF(Proiecte_finalizare!F103=Cotutela!$G$1,0.5,0)</f>
        <v>0</v>
      </c>
      <c r="H103" s="6">
        <f>IF(Proiecte_finalizare!F103=Cotutela!$H$1,0.5,0)</f>
        <v>0</v>
      </c>
      <c r="I103" s="6">
        <f>IF(Proiecte_finalizare!F103=Cotutela!$I$1,0.5,0)</f>
        <v>0</v>
      </c>
      <c r="J103" s="6">
        <f>IF(Proiecte_finalizare!F103=Cotutela!$J$1,0.5,0)</f>
        <v>0</v>
      </c>
      <c r="K103" s="6">
        <f>IF(Proiecte_finalizare!F103=Cotutela!$K$1,0.5,0)</f>
        <v>0</v>
      </c>
      <c r="L103" s="6">
        <f>IF(Proiecte_finalizare!F103=Cotutela!$L$1,0.5,0)</f>
        <v>0</v>
      </c>
      <c r="M103" s="6">
        <f>IF(Proiecte_finalizare!F103=Cotutela!$M$1,0.5,0)</f>
        <v>0</v>
      </c>
      <c r="N103" s="6">
        <f>IF(Proiecte_finalizare!F103=Cotutela!$N$1,0.5,0)</f>
        <v>0</v>
      </c>
      <c r="O103" s="6">
        <f>IF(Proiecte_finalizare!F103=Cotutela!$O$1,0.5,0)</f>
        <v>0</v>
      </c>
      <c r="P103" s="6">
        <f>IF(Proiecte_finalizare!F103=Cotutela!$P$1,0.5,0)</f>
        <v>0</v>
      </c>
      <c r="Q103" s="6">
        <f>IF(Proiecte_finalizare!F103=Cotutela!$Q$1,0.5,0)</f>
        <v>0</v>
      </c>
      <c r="R103" s="6">
        <f>IF(Proiecte_finalizare!F103=Cotutela!$R$1,0.5,0)</f>
        <v>0</v>
      </c>
      <c r="S103" s="6">
        <f>IF(Proiecte_finalizare!F103=Cotutela!$S$1,0.5,0)</f>
        <v>0</v>
      </c>
      <c r="T103" s="6">
        <f>IF(Proiecte_finalizare!F103=Cotutela!$T$1,0.5,0)</f>
        <v>0</v>
      </c>
      <c r="U103" s="6">
        <f>IF(Proiecte_finalizare!F103=Cotutela!$U$1,0.5,0)</f>
        <v>0</v>
      </c>
      <c r="V103" s="6">
        <f>IF(Proiecte_finalizare!F103=Cotutela!$V$1,0.5,0)</f>
        <v>0</v>
      </c>
      <c r="W103" s="6">
        <f>IF(Proiecte_finalizare!F103=Cotutela!$W$1,0.5,0)</f>
        <v>0</v>
      </c>
      <c r="X103" s="6">
        <f>IF(Proiecte_finalizare!F103=Cotutela!$X$1,0.5,0)</f>
        <v>0</v>
      </c>
      <c r="Y103" s="6">
        <f>IF(Proiecte_finalizare!F103=Cotutela!$Y$1,0.5,0)</f>
        <v>0</v>
      </c>
      <c r="Z103" s="6">
        <f>IF(Proiecte_finalizare!F103=Cotutela!$Z$1,0.5,0)</f>
        <v>0</v>
      </c>
      <c r="AA103" s="6">
        <f>IF(Proiecte_finalizare!F103=Cotutela!$AA$1,0.5,0)</f>
        <v>0</v>
      </c>
      <c r="AB103" s="6">
        <f>IF(Proiecte_finalizare!F103=Cotutela!$AB$1,0.5,0)</f>
        <v>0</v>
      </c>
      <c r="AC103" s="6">
        <f>IF(Proiecte_finalizare!F103=Cotutela!$AC$1,0.5,0)</f>
        <v>0</v>
      </c>
      <c r="AD103" s="6">
        <f>IF(Proiecte_finalizare!F103=Cotutela!$AD$1,0.5,0)</f>
        <v>0</v>
      </c>
      <c r="AS103" s="6">
        <f>IF(Proiecte_finalizare!F103&lt;&gt;"",0.5-AT103,0)</f>
        <v>0</v>
      </c>
      <c r="AT103" s="6">
        <f t="shared" si="2"/>
        <v>0</v>
      </c>
      <c r="AU103" s="6">
        <f t="shared" si="3"/>
        <v>0</v>
      </c>
    </row>
    <row r="104" spans="1:47" x14ac:dyDescent="0.3">
      <c r="A104">
        <f>Proiecte_finalizare!A104</f>
        <v>103</v>
      </c>
      <c r="B104" t="str">
        <f>Proiecte_finalizare!B104</f>
        <v>NICOLAE C. MIHAI-DANIEL</v>
      </c>
      <c r="C104" s="6">
        <f>IF(Proiecte_finalizare!F104=Cotutela!$C$1,0.5,0)</f>
        <v>0</v>
      </c>
      <c r="D104" s="6">
        <f>IF(Proiecte_finalizare!F104=Cotutela!$D$1,0.5,0)</f>
        <v>0</v>
      </c>
      <c r="E104" s="6">
        <f>IF(Proiecte_finalizare!F104=Cotutela!$E$1,0.5,0)</f>
        <v>0</v>
      </c>
      <c r="F104" s="6">
        <f>IF(Proiecte_finalizare!F104=Cotutela!$F$1,0.5,0)</f>
        <v>0</v>
      </c>
      <c r="G104" s="6">
        <f>IF(Proiecte_finalizare!F104=Cotutela!$G$1,0.5,0)</f>
        <v>0</v>
      </c>
      <c r="H104" s="6">
        <f>IF(Proiecte_finalizare!F104=Cotutela!$H$1,0.5,0)</f>
        <v>0</v>
      </c>
      <c r="I104" s="6">
        <f>IF(Proiecte_finalizare!F104=Cotutela!$I$1,0.5,0)</f>
        <v>0</v>
      </c>
      <c r="J104" s="6">
        <f>IF(Proiecte_finalizare!F104=Cotutela!$J$1,0.5,0)</f>
        <v>0</v>
      </c>
      <c r="K104" s="6">
        <f>IF(Proiecte_finalizare!F104=Cotutela!$K$1,0.5,0)</f>
        <v>0</v>
      </c>
      <c r="L104" s="6">
        <f>IF(Proiecte_finalizare!F104=Cotutela!$L$1,0.5,0)</f>
        <v>0</v>
      </c>
      <c r="M104" s="6">
        <f>IF(Proiecte_finalizare!F104=Cotutela!$M$1,0.5,0)</f>
        <v>0</v>
      </c>
      <c r="N104" s="6">
        <f>IF(Proiecte_finalizare!F104=Cotutela!$N$1,0.5,0)</f>
        <v>0</v>
      </c>
      <c r="O104" s="6">
        <f>IF(Proiecte_finalizare!F104=Cotutela!$O$1,0.5,0)</f>
        <v>0</v>
      </c>
      <c r="P104" s="6">
        <f>IF(Proiecte_finalizare!F104=Cotutela!$P$1,0.5,0)</f>
        <v>0</v>
      </c>
      <c r="Q104" s="6">
        <f>IF(Proiecte_finalizare!F104=Cotutela!$Q$1,0.5,0)</f>
        <v>0</v>
      </c>
      <c r="R104" s="6">
        <f>IF(Proiecte_finalizare!F104=Cotutela!$R$1,0.5,0)</f>
        <v>0</v>
      </c>
      <c r="S104" s="6">
        <f>IF(Proiecte_finalizare!F104=Cotutela!$S$1,0.5,0)</f>
        <v>0</v>
      </c>
      <c r="T104" s="6">
        <f>IF(Proiecte_finalizare!F104=Cotutela!$T$1,0.5,0)</f>
        <v>0</v>
      </c>
      <c r="U104" s="6">
        <f>IF(Proiecte_finalizare!F104=Cotutela!$U$1,0.5,0)</f>
        <v>0</v>
      </c>
      <c r="V104" s="6">
        <f>IF(Proiecte_finalizare!F104=Cotutela!$V$1,0.5,0)</f>
        <v>0</v>
      </c>
      <c r="W104" s="6">
        <f>IF(Proiecte_finalizare!F104=Cotutela!$W$1,0.5,0)</f>
        <v>0</v>
      </c>
      <c r="X104" s="6">
        <f>IF(Proiecte_finalizare!F104=Cotutela!$X$1,0.5,0)</f>
        <v>0</v>
      </c>
      <c r="Y104" s="6">
        <f>IF(Proiecte_finalizare!F104=Cotutela!$Y$1,0.5,0)</f>
        <v>0</v>
      </c>
      <c r="Z104" s="6">
        <f>IF(Proiecte_finalizare!F104=Cotutela!$Z$1,0.5,0)</f>
        <v>0</v>
      </c>
      <c r="AA104" s="6">
        <f>IF(Proiecte_finalizare!F104=Cotutela!$AA$1,0.5,0)</f>
        <v>0</v>
      </c>
      <c r="AB104" s="6">
        <f>IF(Proiecte_finalizare!F104=Cotutela!$AB$1,0.5,0)</f>
        <v>0</v>
      </c>
      <c r="AC104" s="6">
        <f>IF(Proiecte_finalizare!F104=Cotutela!$AC$1,0.5,0)</f>
        <v>0</v>
      </c>
      <c r="AD104" s="6">
        <f>IF(Proiecte_finalizare!F104=Cotutela!$AD$1,0.5,0)</f>
        <v>0</v>
      </c>
      <c r="AS104" s="6">
        <f>IF(Proiecte_finalizare!F104&lt;&gt;"",0.5-AT104,0)</f>
        <v>0</v>
      </c>
      <c r="AT104" s="6">
        <f t="shared" si="2"/>
        <v>0</v>
      </c>
      <c r="AU104" s="6">
        <f t="shared" si="3"/>
        <v>0</v>
      </c>
    </row>
    <row r="105" spans="1:47" x14ac:dyDescent="0.3">
      <c r="A105">
        <f>Proiecte_finalizare!A105</f>
        <v>104</v>
      </c>
      <c r="B105" t="str">
        <f>Proiecte_finalizare!B105</f>
        <v>NISTOR I.-D. NARCIS-ROBERTO</v>
      </c>
      <c r="C105" s="6">
        <f>IF(Proiecte_finalizare!F105=Cotutela!$C$1,0.5,0)</f>
        <v>0</v>
      </c>
      <c r="D105" s="6">
        <f>IF(Proiecte_finalizare!F105=Cotutela!$D$1,0.5,0)</f>
        <v>0</v>
      </c>
      <c r="E105" s="6">
        <f>IF(Proiecte_finalizare!F105=Cotutela!$E$1,0.5,0)</f>
        <v>0</v>
      </c>
      <c r="F105" s="6">
        <f>IF(Proiecte_finalizare!F105=Cotutela!$F$1,0.5,0)</f>
        <v>0</v>
      </c>
      <c r="G105" s="6">
        <f>IF(Proiecte_finalizare!F105=Cotutela!$G$1,0.5,0)</f>
        <v>0</v>
      </c>
      <c r="H105" s="6">
        <f>IF(Proiecte_finalizare!F105=Cotutela!$H$1,0.5,0)</f>
        <v>0</v>
      </c>
      <c r="I105" s="6">
        <f>IF(Proiecte_finalizare!F105=Cotutela!$I$1,0.5,0)</f>
        <v>0</v>
      </c>
      <c r="J105" s="6">
        <f>IF(Proiecte_finalizare!F105=Cotutela!$J$1,0.5,0)</f>
        <v>0</v>
      </c>
      <c r="K105" s="6">
        <f>IF(Proiecte_finalizare!F105=Cotutela!$K$1,0.5,0)</f>
        <v>0</v>
      </c>
      <c r="L105" s="6">
        <f>IF(Proiecte_finalizare!F105=Cotutela!$L$1,0.5,0)</f>
        <v>0</v>
      </c>
      <c r="M105" s="6">
        <f>IF(Proiecte_finalizare!F105=Cotutela!$M$1,0.5,0)</f>
        <v>0</v>
      </c>
      <c r="N105" s="6">
        <f>IF(Proiecte_finalizare!F105=Cotutela!$N$1,0.5,0)</f>
        <v>0</v>
      </c>
      <c r="O105" s="6">
        <f>IF(Proiecte_finalizare!F105=Cotutela!$O$1,0.5,0)</f>
        <v>0</v>
      </c>
      <c r="P105" s="6">
        <f>IF(Proiecte_finalizare!F105=Cotutela!$P$1,0.5,0)</f>
        <v>0</v>
      </c>
      <c r="Q105" s="6">
        <f>IF(Proiecte_finalizare!F105=Cotutela!$Q$1,0.5,0)</f>
        <v>0</v>
      </c>
      <c r="R105" s="6">
        <f>IF(Proiecte_finalizare!F105=Cotutela!$R$1,0.5,0)</f>
        <v>0</v>
      </c>
      <c r="S105" s="6">
        <f>IF(Proiecte_finalizare!F105=Cotutela!$S$1,0.5,0)</f>
        <v>0</v>
      </c>
      <c r="T105" s="6">
        <f>IF(Proiecte_finalizare!F105=Cotutela!$T$1,0.5,0)</f>
        <v>0</v>
      </c>
      <c r="U105" s="6">
        <f>IF(Proiecte_finalizare!F105=Cotutela!$U$1,0.5,0)</f>
        <v>0</v>
      </c>
      <c r="V105" s="6">
        <f>IF(Proiecte_finalizare!F105=Cotutela!$V$1,0.5,0)</f>
        <v>0</v>
      </c>
      <c r="W105" s="6">
        <f>IF(Proiecte_finalizare!F105=Cotutela!$W$1,0.5,0)</f>
        <v>0</v>
      </c>
      <c r="X105" s="6">
        <f>IF(Proiecte_finalizare!F105=Cotutela!$X$1,0.5,0)</f>
        <v>0</v>
      </c>
      <c r="Y105" s="6">
        <f>IF(Proiecte_finalizare!F105=Cotutela!$Y$1,0.5,0)</f>
        <v>0</v>
      </c>
      <c r="Z105" s="6">
        <f>IF(Proiecte_finalizare!F105=Cotutela!$Z$1,0.5,0)</f>
        <v>0</v>
      </c>
      <c r="AA105" s="6">
        <f>IF(Proiecte_finalizare!F105=Cotutela!$AA$1,0.5,0)</f>
        <v>0</v>
      </c>
      <c r="AB105" s="6">
        <f>IF(Proiecte_finalizare!F105=Cotutela!$AB$1,0.5,0)</f>
        <v>0</v>
      </c>
      <c r="AC105" s="6">
        <f>IF(Proiecte_finalizare!F105=Cotutela!$AC$1,0.5,0)</f>
        <v>0</v>
      </c>
      <c r="AD105" s="6">
        <f>IF(Proiecte_finalizare!F105=Cotutela!$AD$1,0.5,0)</f>
        <v>0</v>
      </c>
      <c r="AS105" s="6">
        <f>IF(Proiecte_finalizare!F105&lt;&gt;"",0.5-AT105,0)</f>
        <v>0</v>
      </c>
      <c r="AT105" s="6">
        <f t="shared" si="2"/>
        <v>0</v>
      </c>
      <c r="AU105" s="6">
        <f t="shared" si="3"/>
        <v>0</v>
      </c>
    </row>
    <row r="106" spans="1:47" x14ac:dyDescent="0.3">
      <c r="A106">
        <f>Proiecte_finalizare!A106</f>
        <v>105</v>
      </c>
      <c r="B106" t="str">
        <f>Proiecte_finalizare!B106</f>
        <v>PĂUNA N. BOGDAN-PETRIȘOR</v>
      </c>
      <c r="C106" s="6">
        <f>IF(Proiecte_finalizare!F106=Cotutela!$C$1,0.5,0)</f>
        <v>0</v>
      </c>
      <c r="D106" s="6">
        <f>IF(Proiecte_finalizare!F106=Cotutela!$D$1,0.5,0)</f>
        <v>0</v>
      </c>
      <c r="E106" s="6">
        <f>IF(Proiecte_finalizare!F106=Cotutela!$E$1,0.5,0)</f>
        <v>0</v>
      </c>
      <c r="F106" s="6">
        <f>IF(Proiecte_finalizare!F106=Cotutela!$F$1,0.5,0)</f>
        <v>0</v>
      </c>
      <c r="G106" s="6">
        <f>IF(Proiecte_finalizare!F106=Cotutela!$G$1,0.5,0)</f>
        <v>0</v>
      </c>
      <c r="H106" s="6">
        <f>IF(Proiecte_finalizare!F106=Cotutela!$H$1,0.5,0)</f>
        <v>0</v>
      </c>
      <c r="I106" s="6">
        <f>IF(Proiecte_finalizare!F106=Cotutela!$I$1,0.5,0)</f>
        <v>0</v>
      </c>
      <c r="J106" s="6">
        <f>IF(Proiecte_finalizare!F106=Cotutela!$J$1,0.5,0)</f>
        <v>0</v>
      </c>
      <c r="K106" s="6">
        <f>IF(Proiecte_finalizare!F106=Cotutela!$K$1,0.5,0)</f>
        <v>0</v>
      </c>
      <c r="L106" s="6">
        <f>IF(Proiecte_finalizare!F106=Cotutela!$L$1,0.5,0)</f>
        <v>0</v>
      </c>
      <c r="M106" s="6">
        <f>IF(Proiecte_finalizare!F106=Cotutela!$M$1,0.5,0)</f>
        <v>0</v>
      </c>
      <c r="N106" s="6">
        <f>IF(Proiecte_finalizare!F106=Cotutela!$N$1,0.5,0)</f>
        <v>0</v>
      </c>
      <c r="O106" s="6">
        <f>IF(Proiecte_finalizare!F106=Cotutela!$O$1,0.5,0)</f>
        <v>0</v>
      </c>
      <c r="P106" s="6">
        <f>IF(Proiecte_finalizare!F106=Cotutela!$P$1,0.5,0)</f>
        <v>0</v>
      </c>
      <c r="Q106" s="6">
        <f>IF(Proiecte_finalizare!F106=Cotutela!$Q$1,0.5,0)</f>
        <v>0</v>
      </c>
      <c r="R106" s="6">
        <f>IF(Proiecte_finalizare!F106=Cotutela!$R$1,0.5,0)</f>
        <v>0</v>
      </c>
      <c r="S106" s="6">
        <f>IF(Proiecte_finalizare!F106=Cotutela!$S$1,0.5,0)</f>
        <v>0</v>
      </c>
      <c r="T106" s="6">
        <f>IF(Proiecte_finalizare!F106=Cotutela!$T$1,0.5,0)</f>
        <v>0</v>
      </c>
      <c r="U106" s="6">
        <f>IF(Proiecte_finalizare!F106=Cotutela!$U$1,0.5,0)</f>
        <v>0</v>
      </c>
      <c r="V106" s="6">
        <f>IF(Proiecte_finalizare!F106=Cotutela!$V$1,0.5,0)</f>
        <v>0</v>
      </c>
      <c r="W106" s="6">
        <f>IF(Proiecte_finalizare!F106=Cotutela!$W$1,0.5,0)</f>
        <v>0</v>
      </c>
      <c r="X106" s="6">
        <f>IF(Proiecte_finalizare!F106=Cotutela!$X$1,0.5,0)</f>
        <v>0</v>
      </c>
      <c r="Y106" s="6">
        <f>IF(Proiecte_finalizare!F106=Cotutela!$Y$1,0.5,0)</f>
        <v>0</v>
      </c>
      <c r="Z106" s="6">
        <f>IF(Proiecte_finalizare!F106=Cotutela!$Z$1,0.5,0)</f>
        <v>0</v>
      </c>
      <c r="AA106" s="6">
        <f>IF(Proiecte_finalizare!F106=Cotutela!$AA$1,0.5,0)</f>
        <v>0</v>
      </c>
      <c r="AB106" s="6">
        <f>IF(Proiecte_finalizare!F106=Cotutela!$AB$1,0.5,0)</f>
        <v>0</v>
      </c>
      <c r="AC106" s="6">
        <f>IF(Proiecte_finalizare!F106=Cotutela!$AC$1,0.5,0)</f>
        <v>0</v>
      </c>
      <c r="AD106" s="6">
        <f>IF(Proiecte_finalizare!F106=Cotutela!$AD$1,0.5,0)</f>
        <v>0</v>
      </c>
      <c r="AS106" s="6">
        <f>IF(Proiecte_finalizare!F106&lt;&gt;"",0.5-AT106,0)</f>
        <v>0</v>
      </c>
      <c r="AT106" s="6">
        <f t="shared" si="2"/>
        <v>0</v>
      </c>
      <c r="AU106" s="6">
        <f t="shared" si="3"/>
        <v>0</v>
      </c>
    </row>
    <row r="107" spans="1:47" x14ac:dyDescent="0.3">
      <c r="A107">
        <f>Proiecte_finalizare!A107</f>
        <v>106</v>
      </c>
      <c r="B107" t="str">
        <f>Proiecte_finalizare!B107</f>
        <v>POPA C. MARIUS-BOGDAN</v>
      </c>
      <c r="C107" s="6">
        <f>IF(Proiecte_finalizare!F107=Cotutela!$C$1,0.5,0)</f>
        <v>0</v>
      </c>
      <c r="D107" s="6">
        <f>IF(Proiecte_finalizare!F107=Cotutela!$D$1,0.5,0)</f>
        <v>0</v>
      </c>
      <c r="E107" s="6">
        <f>IF(Proiecte_finalizare!F107=Cotutela!$E$1,0.5,0)</f>
        <v>0</v>
      </c>
      <c r="F107" s="6">
        <f>IF(Proiecte_finalizare!F107=Cotutela!$F$1,0.5,0)</f>
        <v>0</v>
      </c>
      <c r="G107" s="6">
        <f>IF(Proiecte_finalizare!F107=Cotutela!$G$1,0.5,0)</f>
        <v>0</v>
      </c>
      <c r="H107" s="6">
        <f>IF(Proiecte_finalizare!F107=Cotutela!$H$1,0.5,0)</f>
        <v>0</v>
      </c>
      <c r="I107" s="6">
        <f>IF(Proiecte_finalizare!F107=Cotutela!$I$1,0.5,0)</f>
        <v>0</v>
      </c>
      <c r="J107" s="6">
        <f>IF(Proiecte_finalizare!F107=Cotutela!$J$1,0.5,0)</f>
        <v>0</v>
      </c>
      <c r="K107" s="6">
        <f>IF(Proiecte_finalizare!F107=Cotutela!$K$1,0.5,0)</f>
        <v>0</v>
      </c>
      <c r="L107" s="6">
        <f>IF(Proiecte_finalizare!F107=Cotutela!$L$1,0.5,0)</f>
        <v>0</v>
      </c>
      <c r="M107" s="6">
        <f>IF(Proiecte_finalizare!F107=Cotutela!$M$1,0.5,0)</f>
        <v>0</v>
      </c>
      <c r="N107" s="6">
        <f>IF(Proiecte_finalizare!F107=Cotutela!$N$1,0.5,0)</f>
        <v>0</v>
      </c>
      <c r="O107" s="6">
        <f>IF(Proiecte_finalizare!F107=Cotutela!$O$1,0.5,0)</f>
        <v>0</v>
      </c>
      <c r="P107" s="6">
        <f>IF(Proiecte_finalizare!F107=Cotutela!$P$1,0.5,0)</f>
        <v>0</v>
      </c>
      <c r="Q107" s="6">
        <f>IF(Proiecte_finalizare!F107=Cotutela!$Q$1,0.5,0)</f>
        <v>0</v>
      </c>
      <c r="R107" s="6">
        <f>IF(Proiecte_finalizare!F107=Cotutela!$R$1,0.5,0)</f>
        <v>0</v>
      </c>
      <c r="S107" s="6">
        <f>IF(Proiecte_finalizare!F107=Cotutela!$S$1,0.5,0)</f>
        <v>0</v>
      </c>
      <c r="T107" s="6">
        <f>IF(Proiecte_finalizare!F107=Cotutela!$T$1,0.5,0)</f>
        <v>0</v>
      </c>
      <c r="U107" s="6">
        <f>IF(Proiecte_finalizare!F107=Cotutela!$U$1,0.5,0)</f>
        <v>0</v>
      </c>
      <c r="V107" s="6">
        <f>IF(Proiecte_finalizare!F107=Cotutela!$V$1,0.5,0)</f>
        <v>0</v>
      </c>
      <c r="W107" s="6">
        <f>IF(Proiecte_finalizare!F107=Cotutela!$W$1,0.5,0)</f>
        <v>0</v>
      </c>
      <c r="X107" s="6">
        <f>IF(Proiecte_finalizare!F107=Cotutela!$X$1,0.5,0)</f>
        <v>0</v>
      </c>
      <c r="Y107" s="6">
        <f>IF(Proiecte_finalizare!F107=Cotutela!$Y$1,0.5,0)</f>
        <v>0</v>
      </c>
      <c r="Z107" s="6">
        <f>IF(Proiecte_finalizare!F107=Cotutela!$Z$1,0.5,0)</f>
        <v>0</v>
      </c>
      <c r="AA107" s="6">
        <f>IF(Proiecte_finalizare!F107=Cotutela!$AA$1,0.5,0)</f>
        <v>0</v>
      </c>
      <c r="AB107" s="6">
        <f>IF(Proiecte_finalizare!F107=Cotutela!$AB$1,0.5,0)</f>
        <v>0</v>
      </c>
      <c r="AC107" s="6">
        <f>IF(Proiecte_finalizare!F107=Cotutela!$AC$1,0.5,0)</f>
        <v>0</v>
      </c>
      <c r="AD107" s="6">
        <f>IF(Proiecte_finalizare!F107=Cotutela!$AD$1,0.5,0)</f>
        <v>0</v>
      </c>
      <c r="AS107" s="6">
        <f>IF(Proiecte_finalizare!F107&lt;&gt;"",0.5-AT107,0)</f>
        <v>0</v>
      </c>
      <c r="AT107" s="6">
        <f t="shared" si="2"/>
        <v>0</v>
      </c>
      <c r="AU107" s="6">
        <f t="shared" si="3"/>
        <v>0</v>
      </c>
    </row>
    <row r="108" spans="1:47" x14ac:dyDescent="0.3">
      <c r="A108">
        <f>Proiecte_finalizare!A108</f>
        <v>107</v>
      </c>
      <c r="B108" t="str">
        <f>Proiecte_finalizare!B108</f>
        <v>POPA L. ROBERT-ȘTEFAN</v>
      </c>
      <c r="C108" s="6">
        <f>IF(Proiecte_finalizare!F108=Cotutela!$C$1,0.5,0)</f>
        <v>0</v>
      </c>
      <c r="D108" s="6">
        <f>IF(Proiecte_finalizare!F108=Cotutela!$D$1,0.5,0)</f>
        <v>0</v>
      </c>
      <c r="E108" s="6">
        <f>IF(Proiecte_finalizare!F108=Cotutela!$E$1,0.5,0)</f>
        <v>0</v>
      </c>
      <c r="F108" s="6">
        <f>IF(Proiecte_finalizare!F108=Cotutela!$F$1,0.5,0)</f>
        <v>0</v>
      </c>
      <c r="G108" s="6">
        <f>IF(Proiecte_finalizare!F108=Cotutela!$G$1,0.5,0)</f>
        <v>0</v>
      </c>
      <c r="H108" s="6">
        <f>IF(Proiecte_finalizare!F108=Cotutela!$H$1,0.5,0)</f>
        <v>0</v>
      </c>
      <c r="I108" s="6">
        <f>IF(Proiecte_finalizare!F108=Cotutela!$I$1,0.5,0)</f>
        <v>0</v>
      </c>
      <c r="J108" s="6">
        <f>IF(Proiecte_finalizare!F108=Cotutela!$J$1,0.5,0)</f>
        <v>0</v>
      </c>
      <c r="K108" s="6">
        <f>IF(Proiecte_finalizare!F108=Cotutela!$K$1,0.5,0)</f>
        <v>0</v>
      </c>
      <c r="L108" s="6">
        <f>IF(Proiecte_finalizare!F108=Cotutela!$L$1,0.5,0)</f>
        <v>0</v>
      </c>
      <c r="M108" s="6">
        <f>IF(Proiecte_finalizare!F108=Cotutela!$M$1,0.5,0)</f>
        <v>0</v>
      </c>
      <c r="N108" s="6">
        <f>IF(Proiecte_finalizare!F108=Cotutela!$N$1,0.5,0)</f>
        <v>0</v>
      </c>
      <c r="O108" s="6">
        <f>IF(Proiecte_finalizare!F108=Cotutela!$O$1,0.5,0)</f>
        <v>0</v>
      </c>
      <c r="P108" s="6">
        <f>IF(Proiecte_finalizare!F108=Cotutela!$P$1,0.5,0)</f>
        <v>0</v>
      </c>
      <c r="Q108" s="6">
        <f>IF(Proiecte_finalizare!F108=Cotutela!$Q$1,0.5,0)</f>
        <v>0</v>
      </c>
      <c r="R108" s="6">
        <f>IF(Proiecte_finalizare!F108=Cotutela!$R$1,0.5,0)</f>
        <v>0</v>
      </c>
      <c r="S108" s="6">
        <f>IF(Proiecte_finalizare!F108=Cotutela!$S$1,0.5,0)</f>
        <v>0</v>
      </c>
      <c r="T108" s="6">
        <f>IF(Proiecte_finalizare!F108=Cotutela!$T$1,0.5,0)</f>
        <v>0</v>
      </c>
      <c r="U108" s="6">
        <f>IF(Proiecte_finalizare!F108=Cotutela!$U$1,0.5,0)</f>
        <v>0</v>
      </c>
      <c r="V108" s="6">
        <f>IF(Proiecte_finalizare!F108=Cotutela!$V$1,0.5,0)</f>
        <v>0</v>
      </c>
      <c r="W108" s="6">
        <f>IF(Proiecte_finalizare!F108=Cotutela!$W$1,0.5,0)</f>
        <v>0</v>
      </c>
      <c r="X108" s="6">
        <f>IF(Proiecte_finalizare!F108=Cotutela!$X$1,0.5,0)</f>
        <v>0</v>
      </c>
      <c r="Y108" s="6">
        <f>IF(Proiecte_finalizare!F108=Cotutela!$Y$1,0.5,0)</f>
        <v>0</v>
      </c>
      <c r="Z108" s="6">
        <f>IF(Proiecte_finalizare!F108=Cotutela!$Z$1,0.5,0)</f>
        <v>0</v>
      </c>
      <c r="AA108" s="6">
        <f>IF(Proiecte_finalizare!F108=Cotutela!$AA$1,0.5,0)</f>
        <v>0</v>
      </c>
      <c r="AB108" s="6">
        <f>IF(Proiecte_finalizare!F108=Cotutela!$AB$1,0.5,0)</f>
        <v>0</v>
      </c>
      <c r="AC108" s="6">
        <f>IF(Proiecte_finalizare!F108=Cotutela!$AC$1,0.5,0)</f>
        <v>0</v>
      </c>
      <c r="AD108" s="6">
        <f>IF(Proiecte_finalizare!F108=Cotutela!$AD$1,0.5,0)</f>
        <v>0</v>
      </c>
      <c r="AS108" s="6">
        <f>IF(Proiecte_finalizare!F108&lt;&gt;"",0.5-AT108,0)</f>
        <v>0</v>
      </c>
      <c r="AT108" s="6">
        <f t="shared" si="2"/>
        <v>0</v>
      </c>
      <c r="AU108" s="6">
        <f t="shared" si="3"/>
        <v>0</v>
      </c>
    </row>
    <row r="109" spans="1:47" x14ac:dyDescent="0.3">
      <c r="A109">
        <f>Proiecte_finalizare!A109</f>
        <v>108</v>
      </c>
      <c r="B109" t="str">
        <f>Proiecte_finalizare!B109</f>
        <v>POPA S.-M. ANDREI-COSTIN</v>
      </c>
      <c r="C109" s="6">
        <f>IF(Proiecte_finalizare!F109=Cotutela!$C$1,0.5,0)</f>
        <v>0</v>
      </c>
      <c r="D109" s="6">
        <f>IF(Proiecte_finalizare!F109=Cotutela!$D$1,0.5,0)</f>
        <v>0</v>
      </c>
      <c r="E109" s="6">
        <f>IF(Proiecte_finalizare!F109=Cotutela!$E$1,0.5,0)</f>
        <v>0</v>
      </c>
      <c r="F109" s="6">
        <f>IF(Proiecte_finalizare!F109=Cotutela!$F$1,0.5,0)</f>
        <v>0</v>
      </c>
      <c r="G109" s="6">
        <f>IF(Proiecte_finalizare!F109=Cotutela!$G$1,0.5,0)</f>
        <v>0</v>
      </c>
      <c r="H109" s="6">
        <f>IF(Proiecte_finalizare!F109=Cotutela!$H$1,0.5,0)</f>
        <v>0</v>
      </c>
      <c r="I109" s="6">
        <f>IF(Proiecte_finalizare!F109=Cotutela!$I$1,0.5,0)</f>
        <v>0</v>
      </c>
      <c r="J109" s="6">
        <f>IF(Proiecte_finalizare!F109=Cotutela!$J$1,0.5,0)</f>
        <v>0</v>
      </c>
      <c r="K109" s="6">
        <f>IF(Proiecte_finalizare!F109=Cotutela!$K$1,0.5,0)</f>
        <v>0</v>
      </c>
      <c r="L109" s="6">
        <f>IF(Proiecte_finalizare!F109=Cotutela!$L$1,0.5,0)</f>
        <v>0</v>
      </c>
      <c r="M109" s="6">
        <f>IF(Proiecte_finalizare!F109=Cotutela!$M$1,0.5,0)</f>
        <v>0</v>
      </c>
      <c r="N109" s="6">
        <f>IF(Proiecte_finalizare!F109=Cotutela!$N$1,0.5,0)</f>
        <v>0</v>
      </c>
      <c r="O109" s="6">
        <f>IF(Proiecte_finalizare!F109=Cotutela!$O$1,0.5,0)</f>
        <v>0</v>
      </c>
      <c r="P109" s="6">
        <f>IF(Proiecte_finalizare!F109=Cotutela!$P$1,0.5,0)</f>
        <v>0</v>
      </c>
      <c r="Q109" s="6">
        <f>IF(Proiecte_finalizare!F109=Cotutela!$Q$1,0.5,0)</f>
        <v>0</v>
      </c>
      <c r="R109" s="6">
        <f>IF(Proiecte_finalizare!F109=Cotutela!$R$1,0.5,0)</f>
        <v>0</v>
      </c>
      <c r="S109" s="6">
        <f>IF(Proiecte_finalizare!F109=Cotutela!$S$1,0.5,0)</f>
        <v>0</v>
      </c>
      <c r="T109" s="6">
        <f>IF(Proiecte_finalizare!F109=Cotutela!$T$1,0.5,0)</f>
        <v>0</v>
      </c>
      <c r="U109" s="6">
        <f>IF(Proiecte_finalizare!F109=Cotutela!$U$1,0.5,0)</f>
        <v>0</v>
      </c>
      <c r="V109" s="6">
        <f>IF(Proiecte_finalizare!F109=Cotutela!$V$1,0.5,0)</f>
        <v>0</v>
      </c>
      <c r="W109" s="6">
        <f>IF(Proiecte_finalizare!F109=Cotutela!$W$1,0.5,0)</f>
        <v>0</v>
      </c>
      <c r="X109" s="6">
        <f>IF(Proiecte_finalizare!F109=Cotutela!$X$1,0.5,0)</f>
        <v>0</v>
      </c>
      <c r="Y109" s="6">
        <f>IF(Proiecte_finalizare!F109=Cotutela!$Y$1,0.5,0)</f>
        <v>0</v>
      </c>
      <c r="Z109" s="6">
        <f>IF(Proiecte_finalizare!F109=Cotutela!$Z$1,0.5,0)</f>
        <v>0</v>
      </c>
      <c r="AA109" s="6">
        <f>IF(Proiecte_finalizare!F109=Cotutela!$AA$1,0.5,0)</f>
        <v>0</v>
      </c>
      <c r="AB109" s="6">
        <f>IF(Proiecte_finalizare!F109=Cotutela!$AB$1,0.5,0)</f>
        <v>0</v>
      </c>
      <c r="AC109" s="6">
        <f>IF(Proiecte_finalizare!F109=Cotutela!$AC$1,0.5,0)</f>
        <v>0</v>
      </c>
      <c r="AD109" s="6">
        <f>IF(Proiecte_finalizare!F109=Cotutela!$AD$1,0.5,0)</f>
        <v>0</v>
      </c>
      <c r="AS109" s="6">
        <f>IF(Proiecte_finalizare!F109&lt;&gt;"",0.5-AT109,0)</f>
        <v>0.5</v>
      </c>
      <c r="AT109" s="6">
        <f t="shared" si="2"/>
        <v>0</v>
      </c>
      <c r="AU109" s="6">
        <f t="shared" si="3"/>
        <v>0.5</v>
      </c>
    </row>
    <row r="110" spans="1:47" x14ac:dyDescent="0.3">
      <c r="A110">
        <f>Proiecte_finalizare!A110</f>
        <v>109</v>
      </c>
      <c r="B110" t="str">
        <f>Proiecte_finalizare!B110</f>
        <v>POPESCU F. IONUȚ-DRAGOȘ</v>
      </c>
      <c r="C110" s="6">
        <f>IF(Proiecte_finalizare!F110=Cotutela!$C$1,0.5,0)</f>
        <v>0</v>
      </c>
      <c r="D110" s="6">
        <f>IF(Proiecte_finalizare!F110=Cotutela!$D$1,0.5,0)</f>
        <v>0</v>
      </c>
      <c r="E110" s="6">
        <f>IF(Proiecte_finalizare!F110=Cotutela!$E$1,0.5,0)</f>
        <v>0</v>
      </c>
      <c r="F110" s="6">
        <f>IF(Proiecte_finalizare!F110=Cotutela!$F$1,0.5,0)</f>
        <v>0</v>
      </c>
      <c r="G110" s="6">
        <f>IF(Proiecte_finalizare!F110=Cotutela!$G$1,0.5,0)</f>
        <v>0</v>
      </c>
      <c r="H110" s="6">
        <f>IF(Proiecte_finalizare!F110=Cotutela!$H$1,0.5,0)</f>
        <v>0</v>
      </c>
      <c r="I110" s="6">
        <f>IF(Proiecte_finalizare!F110=Cotutela!$I$1,0.5,0)</f>
        <v>0</v>
      </c>
      <c r="J110" s="6">
        <f>IF(Proiecte_finalizare!F110=Cotutela!$J$1,0.5,0)</f>
        <v>0</v>
      </c>
      <c r="K110" s="6">
        <f>IF(Proiecte_finalizare!F110=Cotutela!$K$1,0.5,0)</f>
        <v>0</v>
      </c>
      <c r="L110" s="6">
        <f>IF(Proiecte_finalizare!F110=Cotutela!$L$1,0.5,0)</f>
        <v>0</v>
      </c>
      <c r="M110" s="6">
        <f>IF(Proiecte_finalizare!F110=Cotutela!$M$1,0.5,0)</f>
        <v>0</v>
      </c>
      <c r="N110" s="6">
        <f>IF(Proiecte_finalizare!F110=Cotutela!$N$1,0.5,0)</f>
        <v>0</v>
      </c>
      <c r="O110" s="6">
        <f>IF(Proiecte_finalizare!F110=Cotutela!$O$1,0.5,0)</f>
        <v>0</v>
      </c>
      <c r="P110" s="6">
        <f>IF(Proiecte_finalizare!F110=Cotutela!$P$1,0.5,0)</f>
        <v>0</v>
      </c>
      <c r="Q110" s="6">
        <f>IF(Proiecte_finalizare!F110=Cotutela!$Q$1,0.5,0)</f>
        <v>0</v>
      </c>
      <c r="R110" s="6">
        <f>IF(Proiecte_finalizare!F110=Cotutela!$R$1,0.5,0)</f>
        <v>0</v>
      </c>
      <c r="S110" s="6">
        <f>IF(Proiecte_finalizare!F110=Cotutela!$S$1,0.5,0)</f>
        <v>0</v>
      </c>
      <c r="T110" s="6">
        <f>IF(Proiecte_finalizare!F110=Cotutela!$T$1,0.5,0)</f>
        <v>0</v>
      </c>
      <c r="U110" s="6">
        <f>IF(Proiecte_finalizare!F110=Cotutela!$U$1,0.5,0)</f>
        <v>0</v>
      </c>
      <c r="V110" s="6">
        <f>IF(Proiecte_finalizare!F110=Cotutela!$V$1,0.5,0)</f>
        <v>0</v>
      </c>
      <c r="W110" s="6">
        <f>IF(Proiecte_finalizare!F110=Cotutela!$W$1,0.5,0)</f>
        <v>0</v>
      </c>
      <c r="X110" s="6">
        <f>IF(Proiecte_finalizare!F110=Cotutela!$X$1,0.5,0)</f>
        <v>0</v>
      </c>
      <c r="Y110" s="6">
        <f>IF(Proiecte_finalizare!F110=Cotutela!$Y$1,0.5,0)</f>
        <v>0</v>
      </c>
      <c r="Z110" s="6">
        <f>IF(Proiecte_finalizare!F110=Cotutela!$Z$1,0.5,0)</f>
        <v>0</v>
      </c>
      <c r="AA110" s="6">
        <f>IF(Proiecte_finalizare!F110=Cotutela!$AA$1,0.5,0)</f>
        <v>0</v>
      </c>
      <c r="AB110" s="6">
        <f>IF(Proiecte_finalizare!F110=Cotutela!$AB$1,0.5,0)</f>
        <v>0</v>
      </c>
      <c r="AC110" s="6">
        <f>IF(Proiecte_finalizare!F110=Cotutela!$AC$1,0.5,0)</f>
        <v>0</v>
      </c>
      <c r="AD110" s="6">
        <f>IF(Proiecte_finalizare!F110=Cotutela!$AD$1,0.5,0)</f>
        <v>0</v>
      </c>
      <c r="AS110" s="6">
        <f>IF(Proiecte_finalizare!F110&lt;&gt;"",0.5-AT110,0)</f>
        <v>0</v>
      </c>
      <c r="AT110" s="6">
        <f t="shared" si="2"/>
        <v>0</v>
      </c>
      <c r="AU110" s="6">
        <f t="shared" si="3"/>
        <v>0</v>
      </c>
    </row>
    <row r="111" spans="1:47" x14ac:dyDescent="0.3">
      <c r="A111">
        <f>Proiecte_finalizare!A111</f>
        <v>110</v>
      </c>
      <c r="B111" t="str">
        <f>Proiecte_finalizare!B111</f>
        <v>RECE C.-M. GEORGE-CĂTĂLIN</v>
      </c>
      <c r="C111" s="6">
        <f>IF(Proiecte_finalizare!F111=Cotutela!$C$1,0.5,0)</f>
        <v>0</v>
      </c>
      <c r="D111" s="6">
        <f>IF(Proiecte_finalizare!F111=Cotutela!$D$1,0.5,0)</f>
        <v>0</v>
      </c>
      <c r="E111" s="6">
        <f>IF(Proiecte_finalizare!F111=Cotutela!$E$1,0.5,0)</f>
        <v>0</v>
      </c>
      <c r="F111" s="6">
        <f>IF(Proiecte_finalizare!F111=Cotutela!$F$1,0.5,0)</f>
        <v>0</v>
      </c>
      <c r="G111" s="6">
        <f>IF(Proiecte_finalizare!F111=Cotutela!$G$1,0.5,0)</f>
        <v>0</v>
      </c>
      <c r="H111" s="6">
        <f>IF(Proiecte_finalizare!F111=Cotutela!$H$1,0.5,0)</f>
        <v>0</v>
      </c>
      <c r="I111" s="6">
        <f>IF(Proiecte_finalizare!F111=Cotutela!$I$1,0.5,0)</f>
        <v>0</v>
      </c>
      <c r="J111" s="6">
        <f>IF(Proiecte_finalizare!F111=Cotutela!$J$1,0.5,0)</f>
        <v>0</v>
      </c>
      <c r="K111" s="6">
        <f>IF(Proiecte_finalizare!F111=Cotutela!$K$1,0.5,0)</f>
        <v>0</v>
      </c>
      <c r="L111" s="6">
        <f>IF(Proiecte_finalizare!F111=Cotutela!$L$1,0.5,0)</f>
        <v>0</v>
      </c>
      <c r="M111" s="6">
        <f>IF(Proiecte_finalizare!F111=Cotutela!$M$1,0.5,0)</f>
        <v>0</v>
      </c>
      <c r="N111" s="6">
        <f>IF(Proiecte_finalizare!F111=Cotutela!$N$1,0.5,0)</f>
        <v>0</v>
      </c>
      <c r="O111" s="6">
        <f>IF(Proiecte_finalizare!F111=Cotutela!$O$1,0.5,0)</f>
        <v>0</v>
      </c>
      <c r="P111" s="6">
        <f>IF(Proiecte_finalizare!F111=Cotutela!$P$1,0.5,0)</f>
        <v>0</v>
      </c>
      <c r="Q111" s="6">
        <f>IF(Proiecte_finalizare!F111=Cotutela!$Q$1,0.5,0)</f>
        <v>0</v>
      </c>
      <c r="R111" s="6">
        <f>IF(Proiecte_finalizare!F111=Cotutela!$R$1,0.5,0)</f>
        <v>0</v>
      </c>
      <c r="S111" s="6">
        <f>IF(Proiecte_finalizare!F111=Cotutela!$S$1,0.5,0)</f>
        <v>0</v>
      </c>
      <c r="T111" s="6">
        <f>IF(Proiecte_finalizare!F111=Cotutela!$T$1,0.5,0)</f>
        <v>0</v>
      </c>
      <c r="U111" s="6">
        <f>IF(Proiecte_finalizare!F111=Cotutela!$U$1,0.5,0)</f>
        <v>0</v>
      </c>
      <c r="V111" s="6">
        <f>IF(Proiecte_finalizare!F111=Cotutela!$V$1,0.5,0)</f>
        <v>0</v>
      </c>
      <c r="W111" s="6">
        <f>IF(Proiecte_finalizare!F111=Cotutela!$W$1,0.5,0)</f>
        <v>0</v>
      </c>
      <c r="X111" s="6">
        <f>IF(Proiecte_finalizare!F111=Cotutela!$X$1,0.5,0)</f>
        <v>0</v>
      </c>
      <c r="Y111" s="6">
        <f>IF(Proiecte_finalizare!F111=Cotutela!$Y$1,0.5,0)</f>
        <v>0</v>
      </c>
      <c r="Z111" s="6">
        <f>IF(Proiecte_finalizare!F111=Cotutela!$Z$1,0.5,0)</f>
        <v>0</v>
      </c>
      <c r="AA111" s="6">
        <f>IF(Proiecte_finalizare!F111=Cotutela!$AA$1,0.5,0)</f>
        <v>0</v>
      </c>
      <c r="AB111" s="6">
        <f>IF(Proiecte_finalizare!F111=Cotutela!$AB$1,0.5,0)</f>
        <v>0</v>
      </c>
      <c r="AC111" s="6">
        <f>IF(Proiecte_finalizare!F111=Cotutela!$AC$1,0.5,0)</f>
        <v>0</v>
      </c>
      <c r="AD111" s="6">
        <f>IF(Proiecte_finalizare!F111=Cotutela!$AD$1,0.5,0)</f>
        <v>0</v>
      </c>
      <c r="AS111" s="6">
        <f>IF(Proiecte_finalizare!F111&lt;&gt;"",0.5-AT111,0)</f>
        <v>0</v>
      </c>
      <c r="AT111" s="6">
        <f t="shared" si="2"/>
        <v>0</v>
      </c>
      <c r="AU111" s="6">
        <f t="shared" si="3"/>
        <v>0</v>
      </c>
    </row>
    <row r="112" spans="1:47" x14ac:dyDescent="0.3">
      <c r="A112">
        <f>Proiecte_finalizare!A112</f>
        <v>111</v>
      </c>
      <c r="B112" t="str">
        <f>Proiecte_finalizare!B112</f>
        <v>RUȘINARU L.-D. FLORINEL-ȘTEFAN</v>
      </c>
      <c r="C112" s="6">
        <f>IF(Proiecte_finalizare!F112=Cotutela!$C$1,0.5,0)</f>
        <v>0</v>
      </c>
      <c r="D112" s="6">
        <f>IF(Proiecte_finalizare!F112=Cotutela!$D$1,0.5,0)</f>
        <v>0</v>
      </c>
      <c r="E112" s="6">
        <f>IF(Proiecte_finalizare!F112=Cotutela!$E$1,0.5,0)</f>
        <v>0</v>
      </c>
      <c r="F112" s="6">
        <f>IF(Proiecte_finalizare!F112=Cotutela!$F$1,0.5,0)</f>
        <v>0</v>
      </c>
      <c r="G112" s="6">
        <f>IF(Proiecte_finalizare!F112=Cotutela!$G$1,0.5,0)</f>
        <v>0</v>
      </c>
      <c r="H112" s="6">
        <f>IF(Proiecte_finalizare!F112=Cotutela!$H$1,0.5,0)</f>
        <v>0</v>
      </c>
      <c r="I112" s="6">
        <f>IF(Proiecte_finalizare!F112=Cotutela!$I$1,0.5,0)</f>
        <v>0</v>
      </c>
      <c r="J112" s="6">
        <f>IF(Proiecte_finalizare!F112=Cotutela!$J$1,0.5,0)</f>
        <v>0</v>
      </c>
      <c r="K112" s="6">
        <f>IF(Proiecte_finalizare!F112=Cotutela!$K$1,0.5,0)</f>
        <v>0</v>
      </c>
      <c r="L112" s="6">
        <f>IF(Proiecte_finalizare!F112=Cotutela!$L$1,0.5,0)</f>
        <v>0</v>
      </c>
      <c r="M112" s="6">
        <f>IF(Proiecte_finalizare!F112=Cotutela!$M$1,0.5,0)</f>
        <v>0</v>
      </c>
      <c r="N112" s="6">
        <f>IF(Proiecte_finalizare!F112=Cotutela!$N$1,0.5,0)</f>
        <v>0</v>
      </c>
      <c r="O112" s="6">
        <f>IF(Proiecte_finalizare!F112=Cotutela!$O$1,0.5,0)</f>
        <v>0</v>
      </c>
      <c r="P112" s="6">
        <f>IF(Proiecte_finalizare!F112=Cotutela!$P$1,0.5,0)</f>
        <v>0</v>
      </c>
      <c r="Q112" s="6">
        <f>IF(Proiecte_finalizare!F112=Cotutela!$Q$1,0.5,0)</f>
        <v>0</v>
      </c>
      <c r="R112" s="6">
        <f>IF(Proiecte_finalizare!F112=Cotutela!$R$1,0.5,0)</f>
        <v>0</v>
      </c>
      <c r="S112" s="6">
        <f>IF(Proiecte_finalizare!F112=Cotutela!$S$1,0.5,0)</f>
        <v>0</v>
      </c>
      <c r="T112" s="6">
        <f>IF(Proiecte_finalizare!F112=Cotutela!$T$1,0.5,0)</f>
        <v>0</v>
      </c>
      <c r="U112" s="6">
        <f>IF(Proiecte_finalizare!F112=Cotutela!$U$1,0.5,0)</f>
        <v>0</v>
      </c>
      <c r="V112" s="6">
        <f>IF(Proiecte_finalizare!F112=Cotutela!$V$1,0.5,0)</f>
        <v>0</v>
      </c>
      <c r="W112" s="6">
        <f>IF(Proiecte_finalizare!F112=Cotutela!$W$1,0.5,0)</f>
        <v>0</v>
      </c>
      <c r="X112" s="6">
        <f>IF(Proiecte_finalizare!F112=Cotutela!$X$1,0.5,0)</f>
        <v>0</v>
      </c>
      <c r="Y112" s="6">
        <f>IF(Proiecte_finalizare!F112=Cotutela!$Y$1,0.5,0)</f>
        <v>0</v>
      </c>
      <c r="Z112" s="6">
        <f>IF(Proiecte_finalizare!F112=Cotutela!$Z$1,0.5,0)</f>
        <v>0</v>
      </c>
      <c r="AA112" s="6">
        <f>IF(Proiecte_finalizare!F112=Cotutela!$AA$1,0.5,0)</f>
        <v>0</v>
      </c>
      <c r="AB112" s="6">
        <f>IF(Proiecte_finalizare!F112=Cotutela!$AB$1,0.5,0)</f>
        <v>0</v>
      </c>
      <c r="AC112" s="6">
        <f>IF(Proiecte_finalizare!F112=Cotutela!$AC$1,0.5,0)</f>
        <v>0</v>
      </c>
      <c r="AD112" s="6">
        <f>IF(Proiecte_finalizare!F112=Cotutela!$AD$1,0.5,0)</f>
        <v>0</v>
      </c>
      <c r="AS112" s="6">
        <f>IF(Proiecte_finalizare!F112&lt;&gt;"",0.5-AT112,0)</f>
        <v>0</v>
      </c>
      <c r="AT112" s="6">
        <f t="shared" si="2"/>
        <v>0</v>
      </c>
      <c r="AU112" s="6">
        <f t="shared" si="3"/>
        <v>0</v>
      </c>
    </row>
    <row r="113" spans="1:47" x14ac:dyDescent="0.3">
      <c r="A113">
        <f>Proiecte_finalizare!A113</f>
        <v>112</v>
      </c>
      <c r="B113" t="str">
        <f>Proiecte_finalizare!B113</f>
        <v>SANDU M. EUGEN-IONUȚ</v>
      </c>
      <c r="C113" s="6">
        <f>IF(Proiecte_finalizare!F113=Cotutela!$C$1,0.5,0)</f>
        <v>0</v>
      </c>
      <c r="D113" s="6">
        <f>IF(Proiecte_finalizare!F113=Cotutela!$D$1,0.5,0)</f>
        <v>0</v>
      </c>
      <c r="E113" s="6">
        <f>IF(Proiecte_finalizare!F113=Cotutela!$E$1,0.5,0)</f>
        <v>0</v>
      </c>
      <c r="F113" s="6">
        <f>IF(Proiecte_finalizare!F113=Cotutela!$F$1,0.5,0)</f>
        <v>0</v>
      </c>
      <c r="G113" s="6">
        <f>IF(Proiecte_finalizare!F113=Cotutela!$G$1,0.5,0)</f>
        <v>0</v>
      </c>
      <c r="H113" s="6">
        <f>IF(Proiecte_finalizare!F113=Cotutela!$H$1,0.5,0)</f>
        <v>0</v>
      </c>
      <c r="I113" s="6">
        <f>IF(Proiecte_finalizare!F113=Cotutela!$I$1,0.5,0)</f>
        <v>0</v>
      </c>
      <c r="J113" s="6">
        <f>IF(Proiecte_finalizare!F113=Cotutela!$J$1,0.5,0)</f>
        <v>0</v>
      </c>
      <c r="K113" s="6">
        <f>IF(Proiecte_finalizare!F113=Cotutela!$K$1,0.5,0)</f>
        <v>0</v>
      </c>
      <c r="L113" s="6">
        <f>IF(Proiecte_finalizare!F113=Cotutela!$L$1,0.5,0)</f>
        <v>0</v>
      </c>
      <c r="M113" s="6">
        <f>IF(Proiecte_finalizare!F113=Cotutela!$M$1,0.5,0)</f>
        <v>0</v>
      </c>
      <c r="N113" s="6">
        <f>IF(Proiecte_finalizare!F113=Cotutela!$N$1,0.5,0)</f>
        <v>0</v>
      </c>
      <c r="O113" s="6">
        <f>IF(Proiecte_finalizare!F113=Cotutela!$O$1,0.5,0)</f>
        <v>0</v>
      </c>
      <c r="P113" s="6">
        <f>IF(Proiecte_finalizare!F113=Cotutela!$P$1,0.5,0)</f>
        <v>0</v>
      </c>
      <c r="Q113" s="6">
        <f>IF(Proiecte_finalizare!F113=Cotutela!$Q$1,0.5,0)</f>
        <v>0</v>
      </c>
      <c r="R113" s="6">
        <f>IF(Proiecte_finalizare!F113=Cotutela!$R$1,0.5,0)</f>
        <v>0</v>
      </c>
      <c r="S113" s="6">
        <f>IF(Proiecte_finalizare!F113=Cotutela!$S$1,0.5,0)</f>
        <v>0</v>
      </c>
      <c r="T113" s="6">
        <f>IF(Proiecte_finalizare!F113=Cotutela!$T$1,0.5,0)</f>
        <v>0</v>
      </c>
      <c r="U113" s="6">
        <f>IF(Proiecte_finalizare!F113=Cotutela!$U$1,0.5,0)</f>
        <v>0</v>
      </c>
      <c r="V113" s="6">
        <f>IF(Proiecte_finalizare!F113=Cotutela!$V$1,0.5,0)</f>
        <v>0</v>
      </c>
      <c r="W113" s="6">
        <f>IF(Proiecte_finalizare!F113=Cotutela!$W$1,0.5,0)</f>
        <v>0</v>
      </c>
      <c r="X113" s="6">
        <f>IF(Proiecte_finalizare!F113=Cotutela!$X$1,0.5,0)</f>
        <v>0</v>
      </c>
      <c r="Y113" s="6">
        <f>IF(Proiecte_finalizare!F113=Cotutela!$Y$1,0.5,0)</f>
        <v>0</v>
      </c>
      <c r="Z113" s="6">
        <f>IF(Proiecte_finalizare!F113=Cotutela!$Z$1,0.5,0)</f>
        <v>0</v>
      </c>
      <c r="AA113" s="6">
        <f>IF(Proiecte_finalizare!F113=Cotutela!$AA$1,0.5,0)</f>
        <v>0</v>
      </c>
      <c r="AB113" s="6">
        <f>IF(Proiecte_finalizare!F113=Cotutela!$AB$1,0.5,0)</f>
        <v>0</v>
      </c>
      <c r="AC113" s="6">
        <f>IF(Proiecte_finalizare!F113=Cotutela!$AC$1,0.5,0)</f>
        <v>0</v>
      </c>
      <c r="AD113" s="6">
        <f>IF(Proiecte_finalizare!F113=Cotutela!$AD$1,0.5,0)</f>
        <v>0</v>
      </c>
      <c r="AS113" s="6">
        <f>IF(Proiecte_finalizare!F113&lt;&gt;"",0.5-AT113,0)</f>
        <v>0</v>
      </c>
      <c r="AT113" s="6">
        <f t="shared" si="2"/>
        <v>0</v>
      </c>
      <c r="AU113" s="6">
        <f t="shared" si="3"/>
        <v>0</v>
      </c>
    </row>
    <row r="114" spans="1:47" x14ac:dyDescent="0.3">
      <c r="A114">
        <f>Proiecte_finalizare!A114</f>
        <v>113</v>
      </c>
      <c r="B114" t="str">
        <f>Proiecte_finalizare!B114</f>
        <v>STANCA A.-G. EDUARD-MARIAN</v>
      </c>
      <c r="C114" s="6">
        <f>IF(Proiecte_finalizare!F114=Cotutela!$C$1,0.5,0)</f>
        <v>0</v>
      </c>
      <c r="D114" s="6">
        <f>IF(Proiecte_finalizare!F114=Cotutela!$D$1,0.5,0)</f>
        <v>0</v>
      </c>
      <c r="E114" s="6">
        <f>IF(Proiecte_finalizare!F114=Cotutela!$E$1,0.5,0)</f>
        <v>0</v>
      </c>
      <c r="F114" s="6">
        <f>IF(Proiecte_finalizare!F114=Cotutela!$F$1,0.5,0)</f>
        <v>0</v>
      </c>
      <c r="G114" s="6">
        <f>IF(Proiecte_finalizare!F114=Cotutela!$G$1,0.5,0)</f>
        <v>0</v>
      </c>
      <c r="H114" s="6">
        <f>IF(Proiecte_finalizare!F114=Cotutela!$H$1,0.5,0)</f>
        <v>0</v>
      </c>
      <c r="I114" s="6">
        <f>IF(Proiecte_finalizare!F114=Cotutela!$I$1,0.5,0)</f>
        <v>0</v>
      </c>
      <c r="J114" s="6">
        <f>IF(Proiecte_finalizare!F114=Cotutela!$J$1,0.5,0)</f>
        <v>0</v>
      </c>
      <c r="K114" s="6">
        <f>IF(Proiecte_finalizare!F114=Cotutela!$K$1,0.5,0)</f>
        <v>0</v>
      </c>
      <c r="L114" s="6">
        <f>IF(Proiecte_finalizare!F114=Cotutela!$L$1,0.5,0)</f>
        <v>0</v>
      </c>
      <c r="M114" s="6">
        <f>IF(Proiecte_finalizare!F114=Cotutela!$M$1,0.5,0)</f>
        <v>0</v>
      </c>
      <c r="N114" s="6">
        <f>IF(Proiecte_finalizare!F114=Cotutela!$N$1,0.5,0)</f>
        <v>0</v>
      </c>
      <c r="O114" s="6">
        <f>IF(Proiecte_finalizare!F114=Cotutela!$O$1,0.5,0)</f>
        <v>0</v>
      </c>
      <c r="P114" s="6">
        <f>IF(Proiecte_finalizare!F114=Cotutela!$P$1,0.5,0)</f>
        <v>0</v>
      </c>
      <c r="Q114" s="6">
        <f>IF(Proiecte_finalizare!F114=Cotutela!$Q$1,0.5,0)</f>
        <v>0</v>
      </c>
      <c r="R114" s="6">
        <f>IF(Proiecte_finalizare!F114=Cotutela!$R$1,0.5,0)</f>
        <v>0</v>
      </c>
      <c r="S114" s="6">
        <f>IF(Proiecte_finalizare!F114=Cotutela!$S$1,0.5,0)</f>
        <v>0</v>
      </c>
      <c r="T114" s="6">
        <f>IF(Proiecte_finalizare!F114=Cotutela!$T$1,0.5,0)</f>
        <v>0</v>
      </c>
      <c r="U114" s="6">
        <f>IF(Proiecte_finalizare!F114=Cotutela!$U$1,0.5,0)</f>
        <v>0</v>
      </c>
      <c r="V114" s="6">
        <f>IF(Proiecte_finalizare!F114=Cotutela!$V$1,0.5,0)</f>
        <v>0</v>
      </c>
      <c r="W114" s="6">
        <f>IF(Proiecte_finalizare!F114=Cotutela!$W$1,0.5,0)</f>
        <v>0</v>
      </c>
      <c r="X114" s="6">
        <f>IF(Proiecte_finalizare!F114=Cotutela!$X$1,0.5,0)</f>
        <v>0</v>
      </c>
      <c r="Y114" s="6">
        <f>IF(Proiecte_finalizare!F114=Cotutela!$Y$1,0.5,0)</f>
        <v>0</v>
      </c>
      <c r="Z114" s="6">
        <f>IF(Proiecte_finalizare!F114=Cotutela!$Z$1,0.5,0)</f>
        <v>0</v>
      </c>
      <c r="AA114" s="6">
        <f>IF(Proiecte_finalizare!F114=Cotutela!$AA$1,0.5,0)</f>
        <v>0</v>
      </c>
      <c r="AB114" s="6">
        <f>IF(Proiecte_finalizare!F114=Cotutela!$AB$1,0.5,0)</f>
        <v>0</v>
      </c>
      <c r="AC114" s="6">
        <f>IF(Proiecte_finalizare!F114=Cotutela!$AC$1,0.5,0)</f>
        <v>0</v>
      </c>
      <c r="AD114" s="6">
        <f>IF(Proiecte_finalizare!F114=Cotutela!$AD$1,0.5,0)</f>
        <v>0</v>
      </c>
      <c r="AS114" s="6">
        <f>IF(Proiecte_finalizare!F114&lt;&gt;"",0.5-AT114,0)</f>
        <v>0</v>
      </c>
      <c r="AT114" s="6">
        <f t="shared" si="2"/>
        <v>0</v>
      </c>
      <c r="AU114" s="6">
        <f t="shared" si="3"/>
        <v>0</v>
      </c>
    </row>
    <row r="115" spans="1:47" x14ac:dyDescent="0.3">
      <c r="A115">
        <f>Proiecte_finalizare!A115</f>
        <v>114</v>
      </c>
      <c r="B115" t="str">
        <f>Proiecte_finalizare!B115</f>
        <v>STANIMIR V.-L. VLAD-ANDREI</v>
      </c>
      <c r="C115" s="6">
        <f>IF(Proiecte_finalizare!F115=Cotutela!$C$1,0.5,0)</f>
        <v>0</v>
      </c>
      <c r="D115" s="6">
        <f>IF(Proiecte_finalizare!F115=Cotutela!$D$1,0.5,0)</f>
        <v>0</v>
      </c>
      <c r="E115" s="6">
        <f>IF(Proiecte_finalizare!F115=Cotutela!$E$1,0.5,0)</f>
        <v>0</v>
      </c>
      <c r="F115" s="6">
        <f>IF(Proiecte_finalizare!F115=Cotutela!$F$1,0.5,0)</f>
        <v>0</v>
      </c>
      <c r="G115" s="6">
        <f>IF(Proiecte_finalizare!F115=Cotutela!$G$1,0.5,0)</f>
        <v>0</v>
      </c>
      <c r="H115" s="6">
        <f>IF(Proiecte_finalizare!F115=Cotutela!$H$1,0.5,0)</f>
        <v>0</v>
      </c>
      <c r="I115" s="6">
        <f>IF(Proiecte_finalizare!F115=Cotutela!$I$1,0.5,0)</f>
        <v>0</v>
      </c>
      <c r="J115" s="6">
        <f>IF(Proiecte_finalizare!F115=Cotutela!$J$1,0.5,0)</f>
        <v>0</v>
      </c>
      <c r="K115" s="6">
        <f>IF(Proiecte_finalizare!F115=Cotutela!$K$1,0.5,0)</f>
        <v>0</v>
      </c>
      <c r="L115" s="6">
        <f>IF(Proiecte_finalizare!F115=Cotutela!$L$1,0.5,0)</f>
        <v>0</v>
      </c>
      <c r="M115" s="6">
        <f>IF(Proiecte_finalizare!F115=Cotutela!$M$1,0.5,0)</f>
        <v>0</v>
      </c>
      <c r="N115" s="6">
        <f>IF(Proiecte_finalizare!F115=Cotutela!$N$1,0.5,0)</f>
        <v>0</v>
      </c>
      <c r="O115" s="6">
        <f>IF(Proiecte_finalizare!F115=Cotutela!$O$1,0.5,0)</f>
        <v>0</v>
      </c>
      <c r="P115" s="6">
        <f>IF(Proiecte_finalizare!F115=Cotutela!$P$1,0.5,0)</f>
        <v>0</v>
      </c>
      <c r="Q115" s="6">
        <f>IF(Proiecte_finalizare!F115=Cotutela!$Q$1,0.5,0)</f>
        <v>0</v>
      </c>
      <c r="R115" s="6">
        <f>IF(Proiecte_finalizare!F115=Cotutela!$R$1,0.5,0)</f>
        <v>0</v>
      </c>
      <c r="S115" s="6">
        <f>IF(Proiecte_finalizare!F115=Cotutela!$S$1,0.5,0)</f>
        <v>0</v>
      </c>
      <c r="T115" s="6">
        <f>IF(Proiecte_finalizare!F115=Cotutela!$T$1,0.5,0)</f>
        <v>0</v>
      </c>
      <c r="U115" s="6">
        <f>IF(Proiecte_finalizare!F115=Cotutela!$U$1,0.5,0)</f>
        <v>0</v>
      </c>
      <c r="V115" s="6">
        <f>IF(Proiecte_finalizare!F115=Cotutela!$V$1,0.5,0)</f>
        <v>0</v>
      </c>
      <c r="W115" s="6">
        <f>IF(Proiecte_finalizare!F115=Cotutela!$W$1,0.5,0)</f>
        <v>0</v>
      </c>
      <c r="X115" s="6">
        <f>IF(Proiecte_finalizare!F115=Cotutela!$X$1,0.5,0)</f>
        <v>0</v>
      </c>
      <c r="Y115" s="6">
        <f>IF(Proiecte_finalizare!F115=Cotutela!$Y$1,0.5,0)</f>
        <v>0</v>
      </c>
      <c r="Z115" s="6">
        <f>IF(Proiecte_finalizare!F115=Cotutela!$Z$1,0.5,0)</f>
        <v>0</v>
      </c>
      <c r="AA115" s="6">
        <f>IF(Proiecte_finalizare!F115=Cotutela!$AA$1,0.5,0)</f>
        <v>0</v>
      </c>
      <c r="AB115" s="6">
        <f>IF(Proiecte_finalizare!F115=Cotutela!$AB$1,0.5,0)</f>
        <v>0</v>
      </c>
      <c r="AC115" s="6">
        <f>IF(Proiecte_finalizare!F115=Cotutela!$AC$1,0.5,0)</f>
        <v>0</v>
      </c>
      <c r="AD115" s="6">
        <f>IF(Proiecte_finalizare!F115=Cotutela!$AD$1,0.5,0)</f>
        <v>0</v>
      </c>
      <c r="AS115" s="6">
        <f>IF(Proiecte_finalizare!F115&lt;&gt;"",0.5-AT115,0)</f>
        <v>0</v>
      </c>
      <c r="AT115" s="6">
        <f t="shared" si="2"/>
        <v>0</v>
      </c>
      <c r="AU115" s="6">
        <f t="shared" si="3"/>
        <v>0</v>
      </c>
    </row>
    <row r="116" spans="1:47" x14ac:dyDescent="0.3">
      <c r="A116">
        <f>Proiecte_finalizare!A116</f>
        <v>115</v>
      </c>
      <c r="B116" t="str">
        <f>Proiecte_finalizare!B116</f>
        <v>STĂVARU T. DANIELA-MARIA</v>
      </c>
      <c r="C116" s="6">
        <f>IF(Proiecte_finalizare!F116=Cotutela!$C$1,0.5,0)</f>
        <v>0</v>
      </c>
      <c r="D116" s="6">
        <f>IF(Proiecte_finalizare!F116=Cotutela!$D$1,0.5,0)</f>
        <v>0</v>
      </c>
      <c r="E116" s="6">
        <f>IF(Proiecte_finalizare!F116=Cotutela!$E$1,0.5,0)</f>
        <v>0</v>
      </c>
      <c r="F116" s="6">
        <f>IF(Proiecte_finalizare!F116=Cotutela!$F$1,0.5,0)</f>
        <v>0</v>
      </c>
      <c r="G116" s="6">
        <f>IF(Proiecte_finalizare!F116=Cotutela!$G$1,0.5,0)</f>
        <v>0</v>
      </c>
      <c r="H116" s="6">
        <f>IF(Proiecte_finalizare!F116=Cotutela!$H$1,0.5,0)</f>
        <v>0</v>
      </c>
      <c r="I116" s="6">
        <f>IF(Proiecte_finalizare!F116=Cotutela!$I$1,0.5,0)</f>
        <v>0</v>
      </c>
      <c r="J116" s="6">
        <f>IF(Proiecte_finalizare!F116=Cotutela!$J$1,0.5,0)</f>
        <v>0</v>
      </c>
      <c r="K116" s="6">
        <f>IF(Proiecte_finalizare!F116=Cotutela!$K$1,0.5,0)</f>
        <v>0</v>
      </c>
      <c r="L116" s="6">
        <f>IF(Proiecte_finalizare!F116=Cotutela!$L$1,0.5,0)</f>
        <v>0</v>
      </c>
      <c r="M116" s="6">
        <f>IF(Proiecte_finalizare!F116=Cotutela!$M$1,0.5,0)</f>
        <v>0</v>
      </c>
      <c r="N116" s="6">
        <f>IF(Proiecte_finalizare!F116=Cotutela!$N$1,0.5,0)</f>
        <v>0</v>
      </c>
      <c r="O116" s="6">
        <f>IF(Proiecte_finalizare!F116=Cotutela!$O$1,0.5,0)</f>
        <v>0</v>
      </c>
      <c r="P116" s="6">
        <f>IF(Proiecte_finalizare!F116=Cotutela!$P$1,0.5,0)</f>
        <v>0</v>
      </c>
      <c r="Q116" s="6">
        <f>IF(Proiecte_finalizare!F116=Cotutela!$Q$1,0.5,0)</f>
        <v>0</v>
      </c>
      <c r="R116" s="6">
        <f>IF(Proiecte_finalizare!F116=Cotutela!$R$1,0.5,0)</f>
        <v>0</v>
      </c>
      <c r="S116" s="6">
        <f>IF(Proiecte_finalizare!F116=Cotutela!$S$1,0.5,0)</f>
        <v>0</v>
      </c>
      <c r="T116" s="6">
        <f>IF(Proiecte_finalizare!F116=Cotutela!$T$1,0.5,0)</f>
        <v>0</v>
      </c>
      <c r="U116" s="6">
        <f>IF(Proiecte_finalizare!F116=Cotutela!$U$1,0.5,0)</f>
        <v>0</v>
      </c>
      <c r="V116" s="6">
        <f>IF(Proiecte_finalizare!F116=Cotutela!$V$1,0.5,0)</f>
        <v>0</v>
      </c>
      <c r="W116" s="6">
        <f>IF(Proiecte_finalizare!F116=Cotutela!$W$1,0.5,0)</f>
        <v>0</v>
      </c>
      <c r="X116" s="6">
        <f>IF(Proiecte_finalizare!F116=Cotutela!$X$1,0.5,0)</f>
        <v>0</v>
      </c>
      <c r="Y116" s="6">
        <f>IF(Proiecte_finalizare!F116=Cotutela!$Y$1,0.5,0)</f>
        <v>0</v>
      </c>
      <c r="Z116" s="6">
        <f>IF(Proiecte_finalizare!F116=Cotutela!$Z$1,0.5,0)</f>
        <v>0</v>
      </c>
      <c r="AA116" s="6">
        <f>IF(Proiecte_finalizare!F116=Cotutela!$AA$1,0.5,0)</f>
        <v>0</v>
      </c>
      <c r="AB116" s="6">
        <f>IF(Proiecte_finalizare!F116=Cotutela!$AB$1,0.5,0)</f>
        <v>0</v>
      </c>
      <c r="AC116" s="6">
        <f>IF(Proiecte_finalizare!F116=Cotutela!$AC$1,0.5,0)</f>
        <v>0</v>
      </c>
      <c r="AD116" s="6">
        <f>IF(Proiecte_finalizare!F116=Cotutela!$AD$1,0.5,0)</f>
        <v>0</v>
      </c>
      <c r="AS116" s="6">
        <f>IF(Proiecte_finalizare!F116&lt;&gt;"",0.5-AT116,0)</f>
        <v>0</v>
      </c>
      <c r="AT116" s="6">
        <f t="shared" si="2"/>
        <v>0</v>
      </c>
      <c r="AU116" s="6">
        <f t="shared" si="3"/>
        <v>0</v>
      </c>
    </row>
    <row r="117" spans="1:47" x14ac:dyDescent="0.3">
      <c r="A117">
        <f>Proiecte_finalizare!A117</f>
        <v>116</v>
      </c>
      <c r="B117" t="str">
        <f>Proiecte_finalizare!B117</f>
        <v>TĂNASE I. OCTAVIAN-EMANUEL</v>
      </c>
      <c r="C117" s="6">
        <f>IF(Proiecte_finalizare!F117=Cotutela!$C$1,0.5,0)</f>
        <v>0</v>
      </c>
      <c r="D117" s="6">
        <f>IF(Proiecte_finalizare!F117=Cotutela!$D$1,0.5,0)</f>
        <v>0</v>
      </c>
      <c r="E117" s="6">
        <f>IF(Proiecte_finalizare!F117=Cotutela!$E$1,0.5,0)</f>
        <v>0</v>
      </c>
      <c r="F117" s="6">
        <f>IF(Proiecte_finalizare!F117=Cotutela!$F$1,0.5,0)</f>
        <v>0</v>
      </c>
      <c r="G117" s="6">
        <f>IF(Proiecte_finalizare!F117=Cotutela!$G$1,0.5,0)</f>
        <v>0</v>
      </c>
      <c r="H117" s="6">
        <f>IF(Proiecte_finalizare!F117=Cotutela!$H$1,0.5,0)</f>
        <v>0</v>
      </c>
      <c r="I117" s="6">
        <f>IF(Proiecte_finalizare!F117=Cotutela!$I$1,0.5,0)</f>
        <v>0</v>
      </c>
      <c r="J117" s="6">
        <f>IF(Proiecte_finalizare!F117=Cotutela!$J$1,0.5,0)</f>
        <v>0</v>
      </c>
      <c r="K117" s="6">
        <f>IF(Proiecte_finalizare!F117=Cotutela!$K$1,0.5,0)</f>
        <v>0</v>
      </c>
      <c r="L117" s="6">
        <f>IF(Proiecte_finalizare!F117=Cotutela!$L$1,0.5,0)</f>
        <v>0</v>
      </c>
      <c r="M117" s="6">
        <f>IF(Proiecte_finalizare!F117=Cotutela!$M$1,0.5,0)</f>
        <v>0</v>
      </c>
      <c r="N117" s="6">
        <f>IF(Proiecte_finalizare!F117=Cotutela!$N$1,0.5,0)</f>
        <v>0</v>
      </c>
      <c r="O117" s="6">
        <f>IF(Proiecte_finalizare!F117=Cotutela!$O$1,0.5,0)</f>
        <v>0</v>
      </c>
      <c r="P117" s="6">
        <f>IF(Proiecte_finalizare!F117=Cotutela!$P$1,0.5,0)</f>
        <v>0</v>
      </c>
      <c r="Q117" s="6">
        <f>IF(Proiecte_finalizare!F117=Cotutela!$Q$1,0.5,0)</f>
        <v>0</v>
      </c>
      <c r="R117" s="6">
        <f>IF(Proiecte_finalizare!F117=Cotutela!$R$1,0.5,0)</f>
        <v>0</v>
      </c>
      <c r="S117" s="6">
        <f>IF(Proiecte_finalizare!F117=Cotutela!$S$1,0.5,0)</f>
        <v>0</v>
      </c>
      <c r="T117" s="6">
        <f>IF(Proiecte_finalizare!F117=Cotutela!$T$1,0.5,0)</f>
        <v>0</v>
      </c>
      <c r="U117" s="6">
        <f>IF(Proiecte_finalizare!F117=Cotutela!$U$1,0.5,0)</f>
        <v>0</v>
      </c>
      <c r="V117" s="6">
        <f>IF(Proiecte_finalizare!F117=Cotutela!$V$1,0.5,0)</f>
        <v>0</v>
      </c>
      <c r="W117" s="6">
        <f>IF(Proiecte_finalizare!F117=Cotutela!$W$1,0.5,0)</f>
        <v>0</v>
      </c>
      <c r="X117" s="6">
        <f>IF(Proiecte_finalizare!F117=Cotutela!$X$1,0.5,0)</f>
        <v>0</v>
      </c>
      <c r="Y117" s="6">
        <f>IF(Proiecte_finalizare!F117=Cotutela!$Y$1,0.5,0)</f>
        <v>0</v>
      </c>
      <c r="Z117" s="6">
        <f>IF(Proiecte_finalizare!F117=Cotutela!$Z$1,0.5,0)</f>
        <v>0</v>
      </c>
      <c r="AA117" s="6">
        <f>IF(Proiecte_finalizare!F117=Cotutela!$AA$1,0.5,0)</f>
        <v>0</v>
      </c>
      <c r="AB117" s="6">
        <f>IF(Proiecte_finalizare!F117=Cotutela!$AB$1,0.5,0)</f>
        <v>0</v>
      </c>
      <c r="AC117" s="6">
        <f>IF(Proiecte_finalizare!F117=Cotutela!$AC$1,0.5,0)</f>
        <v>0</v>
      </c>
      <c r="AD117" s="6">
        <f>IF(Proiecte_finalizare!F117=Cotutela!$AD$1,0.5,0)</f>
        <v>0</v>
      </c>
      <c r="AS117" s="6">
        <f>IF(Proiecte_finalizare!F117&lt;&gt;"",0.5-AT117,0)</f>
        <v>0</v>
      </c>
      <c r="AT117" s="6">
        <f t="shared" si="2"/>
        <v>0</v>
      </c>
      <c r="AU117" s="6">
        <f t="shared" si="3"/>
        <v>0</v>
      </c>
    </row>
    <row r="118" spans="1:47" x14ac:dyDescent="0.3">
      <c r="A118">
        <f>Proiecte_finalizare!A118</f>
        <v>117</v>
      </c>
      <c r="B118" t="str">
        <f>Proiecte_finalizare!B118</f>
        <v>TITĂ M. DUMITRU-TUDOR</v>
      </c>
      <c r="C118" s="6">
        <f>IF(Proiecte_finalizare!F118=Cotutela!$C$1,0.5,0)</f>
        <v>0</v>
      </c>
      <c r="D118" s="6">
        <f>IF(Proiecte_finalizare!F118=Cotutela!$D$1,0.5,0)</f>
        <v>0</v>
      </c>
      <c r="E118" s="6">
        <f>IF(Proiecte_finalizare!F118=Cotutela!$E$1,0.5,0)</f>
        <v>0</v>
      </c>
      <c r="F118" s="6">
        <f>IF(Proiecte_finalizare!F118=Cotutela!$F$1,0.5,0)</f>
        <v>0</v>
      </c>
      <c r="G118" s="6">
        <f>IF(Proiecte_finalizare!F118=Cotutela!$G$1,0.5,0)</f>
        <v>0</v>
      </c>
      <c r="H118" s="6">
        <f>IF(Proiecte_finalizare!F118=Cotutela!$H$1,0.5,0)</f>
        <v>0</v>
      </c>
      <c r="I118" s="6">
        <f>IF(Proiecte_finalizare!F118=Cotutela!$I$1,0.5,0)</f>
        <v>0</v>
      </c>
      <c r="J118" s="6">
        <f>IF(Proiecte_finalizare!F118=Cotutela!$J$1,0.5,0)</f>
        <v>0</v>
      </c>
      <c r="K118" s="6">
        <f>IF(Proiecte_finalizare!F118=Cotutela!$K$1,0.5,0)</f>
        <v>0</v>
      </c>
      <c r="L118" s="6">
        <f>IF(Proiecte_finalizare!F118=Cotutela!$L$1,0.5,0)</f>
        <v>0</v>
      </c>
      <c r="M118" s="6">
        <f>IF(Proiecte_finalizare!F118=Cotutela!$M$1,0.5,0)</f>
        <v>0</v>
      </c>
      <c r="N118" s="6">
        <f>IF(Proiecte_finalizare!F118=Cotutela!$N$1,0.5,0)</f>
        <v>0</v>
      </c>
      <c r="O118" s="6">
        <f>IF(Proiecte_finalizare!F118=Cotutela!$O$1,0.5,0)</f>
        <v>0</v>
      </c>
      <c r="P118" s="6">
        <f>IF(Proiecte_finalizare!F118=Cotutela!$P$1,0.5,0)</f>
        <v>0</v>
      </c>
      <c r="Q118" s="6">
        <f>IF(Proiecte_finalizare!F118=Cotutela!$Q$1,0.5,0)</f>
        <v>0</v>
      </c>
      <c r="R118" s="6">
        <f>IF(Proiecte_finalizare!F118=Cotutela!$R$1,0.5,0)</f>
        <v>0</v>
      </c>
      <c r="S118" s="6">
        <f>IF(Proiecte_finalizare!F118=Cotutela!$S$1,0.5,0)</f>
        <v>0</v>
      </c>
      <c r="T118" s="6">
        <f>IF(Proiecte_finalizare!F118=Cotutela!$T$1,0.5,0)</f>
        <v>0</v>
      </c>
      <c r="U118" s="6">
        <f>IF(Proiecte_finalizare!F118=Cotutela!$U$1,0.5,0)</f>
        <v>0</v>
      </c>
      <c r="V118" s="6">
        <f>IF(Proiecte_finalizare!F118=Cotutela!$V$1,0.5,0)</f>
        <v>0</v>
      </c>
      <c r="W118" s="6">
        <f>IF(Proiecte_finalizare!F118=Cotutela!$W$1,0.5,0)</f>
        <v>0</v>
      </c>
      <c r="X118" s="6">
        <f>IF(Proiecte_finalizare!F118=Cotutela!$X$1,0.5,0)</f>
        <v>0</v>
      </c>
      <c r="Y118" s="6">
        <f>IF(Proiecte_finalizare!F118=Cotutela!$Y$1,0.5,0)</f>
        <v>0</v>
      </c>
      <c r="Z118" s="6">
        <f>IF(Proiecte_finalizare!F118=Cotutela!$Z$1,0.5,0)</f>
        <v>0</v>
      </c>
      <c r="AA118" s="6">
        <f>IF(Proiecte_finalizare!F118=Cotutela!$AA$1,0.5,0)</f>
        <v>0</v>
      </c>
      <c r="AB118" s="6">
        <f>IF(Proiecte_finalizare!F118=Cotutela!$AB$1,0.5,0)</f>
        <v>0</v>
      </c>
      <c r="AC118" s="6">
        <f>IF(Proiecte_finalizare!F118=Cotutela!$AC$1,0.5,0)</f>
        <v>0</v>
      </c>
      <c r="AD118" s="6">
        <f>IF(Proiecte_finalizare!F118=Cotutela!$AD$1,0.5,0)</f>
        <v>0</v>
      </c>
      <c r="AS118" s="6">
        <f>IF(Proiecte_finalizare!F118&lt;&gt;"",0.5-AT118,0)</f>
        <v>0</v>
      </c>
      <c r="AT118" s="6">
        <f t="shared" si="2"/>
        <v>0</v>
      </c>
      <c r="AU118" s="6">
        <f t="shared" si="3"/>
        <v>0</v>
      </c>
    </row>
    <row r="119" spans="1:47" x14ac:dyDescent="0.3">
      <c r="A119">
        <f>Proiecte_finalizare!A119</f>
        <v>118</v>
      </c>
      <c r="B119" t="str">
        <f>Proiecte_finalizare!B119</f>
        <v>ȚEGHE I. ALEXANDRU-IONUȚ</v>
      </c>
      <c r="C119" s="6">
        <f>IF(Proiecte_finalizare!F119=Cotutela!$C$1,0.5,0)</f>
        <v>0</v>
      </c>
      <c r="D119" s="6">
        <f>IF(Proiecte_finalizare!F119=Cotutela!$D$1,0.5,0)</f>
        <v>0</v>
      </c>
      <c r="E119" s="6">
        <f>IF(Proiecte_finalizare!F119=Cotutela!$E$1,0.5,0)</f>
        <v>0</v>
      </c>
      <c r="F119" s="6">
        <f>IF(Proiecte_finalizare!F119=Cotutela!$F$1,0.5,0)</f>
        <v>0</v>
      </c>
      <c r="G119" s="6">
        <f>IF(Proiecte_finalizare!F119=Cotutela!$G$1,0.5,0)</f>
        <v>0</v>
      </c>
      <c r="H119" s="6">
        <f>IF(Proiecte_finalizare!F119=Cotutela!$H$1,0.5,0)</f>
        <v>0</v>
      </c>
      <c r="I119" s="6">
        <f>IF(Proiecte_finalizare!F119=Cotutela!$I$1,0.5,0)</f>
        <v>0</v>
      </c>
      <c r="J119" s="6">
        <f>IF(Proiecte_finalizare!F119=Cotutela!$J$1,0.5,0)</f>
        <v>0</v>
      </c>
      <c r="K119" s="6">
        <f>IF(Proiecte_finalizare!F119=Cotutela!$K$1,0.5,0)</f>
        <v>0</v>
      </c>
      <c r="L119" s="6">
        <f>IF(Proiecte_finalizare!F119=Cotutela!$L$1,0.5,0)</f>
        <v>0</v>
      </c>
      <c r="M119" s="6">
        <f>IF(Proiecte_finalizare!F119=Cotutela!$M$1,0.5,0)</f>
        <v>0</v>
      </c>
      <c r="N119" s="6">
        <f>IF(Proiecte_finalizare!F119=Cotutela!$N$1,0.5,0)</f>
        <v>0</v>
      </c>
      <c r="O119" s="6">
        <f>IF(Proiecte_finalizare!F119=Cotutela!$O$1,0.5,0)</f>
        <v>0</v>
      </c>
      <c r="P119" s="6">
        <f>IF(Proiecte_finalizare!F119=Cotutela!$P$1,0.5,0)</f>
        <v>0</v>
      </c>
      <c r="Q119" s="6">
        <f>IF(Proiecte_finalizare!F119=Cotutela!$Q$1,0.5,0)</f>
        <v>0</v>
      </c>
      <c r="R119" s="6">
        <f>IF(Proiecte_finalizare!F119=Cotutela!$R$1,0.5,0)</f>
        <v>0</v>
      </c>
      <c r="S119" s="6">
        <f>IF(Proiecte_finalizare!F119=Cotutela!$S$1,0.5,0)</f>
        <v>0</v>
      </c>
      <c r="T119" s="6">
        <f>IF(Proiecte_finalizare!F119=Cotutela!$T$1,0.5,0)</f>
        <v>0</v>
      </c>
      <c r="U119" s="6">
        <f>IF(Proiecte_finalizare!F119=Cotutela!$U$1,0.5,0)</f>
        <v>0</v>
      </c>
      <c r="V119" s="6">
        <f>IF(Proiecte_finalizare!F119=Cotutela!$V$1,0.5,0)</f>
        <v>0</v>
      </c>
      <c r="W119" s="6">
        <f>IF(Proiecte_finalizare!F119=Cotutela!$W$1,0.5,0)</f>
        <v>0</v>
      </c>
      <c r="X119" s="6">
        <f>IF(Proiecte_finalizare!F119=Cotutela!$X$1,0.5,0)</f>
        <v>0</v>
      </c>
      <c r="Y119" s="6">
        <f>IF(Proiecte_finalizare!F119=Cotutela!$Y$1,0.5,0)</f>
        <v>0</v>
      </c>
      <c r="Z119" s="6">
        <f>IF(Proiecte_finalizare!F119=Cotutela!$Z$1,0.5,0)</f>
        <v>0</v>
      </c>
      <c r="AA119" s="6">
        <f>IF(Proiecte_finalizare!F119=Cotutela!$AA$1,0.5,0)</f>
        <v>0</v>
      </c>
      <c r="AB119" s="6">
        <f>IF(Proiecte_finalizare!F119=Cotutela!$AB$1,0.5,0)</f>
        <v>0</v>
      </c>
      <c r="AC119" s="6">
        <f>IF(Proiecte_finalizare!F119=Cotutela!$AC$1,0.5,0)</f>
        <v>0</v>
      </c>
      <c r="AD119" s="6">
        <f>IF(Proiecte_finalizare!F119=Cotutela!$AD$1,0.5,0)</f>
        <v>0</v>
      </c>
      <c r="AS119" s="6">
        <f>IF(Proiecte_finalizare!F119&lt;&gt;"",0.5-AT119,0)</f>
        <v>0</v>
      </c>
      <c r="AT119" s="6">
        <f t="shared" si="2"/>
        <v>0</v>
      </c>
      <c r="AU119" s="6">
        <f t="shared" si="3"/>
        <v>0</v>
      </c>
    </row>
    <row r="120" spans="1:47" x14ac:dyDescent="0.3">
      <c r="A120">
        <f>Proiecte_finalizare!A120</f>
        <v>119</v>
      </c>
      <c r="B120" t="str">
        <f>Proiecte_finalizare!B120</f>
        <v>VÎNĂ D. ANA-MARIA</v>
      </c>
      <c r="C120" s="6">
        <f>IF(Proiecte_finalizare!F120=Cotutela!$C$1,0.5,0)</f>
        <v>0</v>
      </c>
      <c r="D120" s="6">
        <f>IF(Proiecte_finalizare!F120=Cotutela!$D$1,0.5,0)</f>
        <v>0</v>
      </c>
      <c r="E120" s="6">
        <f>IF(Proiecte_finalizare!F120=Cotutela!$E$1,0.5,0)</f>
        <v>0</v>
      </c>
      <c r="F120" s="6">
        <f>IF(Proiecte_finalizare!F120=Cotutela!$F$1,0.5,0)</f>
        <v>0.5</v>
      </c>
      <c r="G120" s="6">
        <f>IF(Proiecte_finalizare!F120=Cotutela!$G$1,0.5,0)</f>
        <v>0</v>
      </c>
      <c r="H120" s="6">
        <f>IF(Proiecte_finalizare!F120=Cotutela!$H$1,0.5,0)</f>
        <v>0</v>
      </c>
      <c r="I120" s="6">
        <f>IF(Proiecte_finalizare!F120=Cotutela!$I$1,0.5,0)</f>
        <v>0</v>
      </c>
      <c r="J120" s="6">
        <f>IF(Proiecte_finalizare!F120=Cotutela!$J$1,0.5,0)</f>
        <v>0</v>
      </c>
      <c r="K120" s="6">
        <f>IF(Proiecte_finalizare!F120=Cotutela!$K$1,0.5,0)</f>
        <v>0</v>
      </c>
      <c r="L120" s="6">
        <f>IF(Proiecte_finalizare!F120=Cotutela!$L$1,0.5,0)</f>
        <v>0</v>
      </c>
      <c r="M120" s="6">
        <f>IF(Proiecte_finalizare!F120=Cotutela!$M$1,0.5,0)</f>
        <v>0</v>
      </c>
      <c r="N120" s="6">
        <f>IF(Proiecte_finalizare!F120=Cotutela!$N$1,0.5,0)</f>
        <v>0</v>
      </c>
      <c r="O120" s="6">
        <f>IF(Proiecte_finalizare!F120=Cotutela!$O$1,0.5,0)</f>
        <v>0</v>
      </c>
      <c r="P120" s="6">
        <f>IF(Proiecte_finalizare!F120=Cotutela!$P$1,0.5,0)</f>
        <v>0</v>
      </c>
      <c r="Q120" s="6">
        <f>IF(Proiecte_finalizare!F120=Cotutela!$Q$1,0.5,0)</f>
        <v>0</v>
      </c>
      <c r="R120" s="6">
        <f>IF(Proiecte_finalizare!F120=Cotutela!$R$1,0.5,0)</f>
        <v>0</v>
      </c>
      <c r="S120" s="6">
        <f>IF(Proiecte_finalizare!F120=Cotutela!$S$1,0.5,0)</f>
        <v>0</v>
      </c>
      <c r="T120" s="6">
        <f>IF(Proiecte_finalizare!F120=Cotutela!$T$1,0.5,0)</f>
        <v>0</v>
      </c>
      <c r="U120" s="6">
        <f>IF(Proiecte_finalizare!F120=Cotutela!$U$1,0.5,0)</f>
        <v>0</v>
      </c>
      <c r="V120" s="6">
        <f>IF(Proiecte_finalizare!F120=Cotutela!$V$1,0.5,0)</f>
        <v>0</v>
      </c>
      <c r="W120" s="6">
        <f>IF(Proiecte_finalizare!F120=Cotutela!$W$1,0.5,0)</f>
        <v>0</v>
      </c>
      <c r="X120" s="6">
        <f>IF(Proiecte_finalizare!F120=Cotutela!$X$1,0.5,0)</f>
        <v>0</v>
      </c>
      <c r="Y120" s="6">
        <f>IF(Proiecte_finalizare!F120=Cotutela!$Y$1,0.5,0)</f>
        <v>0</v>
      </c>
      <c r="Z120" s="6">
        <f>IF(Proiecte_finalizare!F120=Cotutela!$Z$1,0.5,0)</f>
        <v>0</v>
      </c>
      <c r="AA120" s="6">
        <f>IF(Proiecte_finalizare!F120=Cotutela!$AA$1,0.5,0)</f>
        <v>0</v>
      </c>
      <c r="AB120" s="6">
        <f>IF(Proiecte_finalizare!F120=Cotutela!$AB$1,0.5,0)</f>
        <v>0</v>
      </c>
      <c r="AC120" s="6">
        <f>IF(Proiecte_finalizare!F120=Cotutela!$AC$1,0.5,0)</f>
        <v>0</v>
      </c>
      <c r="AD120" s="6">
        <f>IF(Proiecte_finalizare!F120=Cotutela!$AD$1,0.5,0)</f>
        <v>0</v>
      </c>
      <c r="AS120" s="6">
        <f>IF(Proiecte_finalizare!F120&lt;&gt;"",0.5-AT120,0)</f>
        <v>0</v>
      </c>
      <c r="AT120" s="6">
        <f t="shared" si="2"/>
        <v>0.5</v>
      </c>
      <c r="AU120" s="6">
        <f t="shared" si="3"/>
        <v>0.5</v>
      </c>
    </row>
    <row r="121" spans="1:47" x14ac:dyDescent="0.3">
      <c r="A121">
        <f>Proiecte_finalizare!A121</f>
        <v>120</v>
      </c>
      <c r="B121" t="str">
        <f>Proiecte_finalizare!B121</f>
        <v>VOICAN M. MARIUS-BOGDAN</v>
      </c>
      <c r="C121" s="6">
        <f>IF(Proiecte_finalizare!F121=Cotutela!$C$1,0.5,0)</f>
        <v>0</v>
      </c>
      <c r="D121" s="6">
        <f>IF(Proiecte_finalizare!F121=Cotutela!$D$1,0.5,0)</f>
        <v>0</v>
      </c>
      <c r="E121" s="6">
        <f>IF(Proiecte_finalizare!F121=Cotutela!$E$1,0.5,0)</f>
        <v>0</v>
      </c>
      <c r="F121" s="6">
        <f>IF(Proiecte_finalizare!F121=Cotutela!$F$1,0.5,0)</f>
        <v>0</v>
      </c>
      <c r="G121" s="6">
        <f>IF(Proiecte_finalizare!F121=Cotutela!$G$1,0.5,0)</f>
        <v>0</v>
      </c>
      <c r="H121" s="6">
        <f>IF(Proiecte_finalizare!F121=Cotutela!$H$1,0.5,0)</f>
        <v>0</v>
      </c>
      <c r="I121" s="6">
        <f>IF(Proiecte_finalizare!F121=Cotutela!$I$1,0.5,0)</f>
        <v>0</v>
      </c>
      <c r="J121" s="6">
        <f>IF(Proiecte_finalizare!F121=Cotutela!$J$1,0.5,0)</f>
        <v>0</v>
      </c>
      <c r="K121" s="6">
        <f>IF(Proiecte_finalizare!F121=Cotutela!$K$1,0.5,0)</f>
        <v>0</v>
      </c>
      <c r="L121" s="6">
        <f>IF(Proiecte_finalizare!F121=Cotutela!$L$1,0.5,0)</f>
        <v>0</v>
      </c>
      <c r="M121" s="6">
        <f>IF(Proiecte_finalizare!F121=Cotutela!$M$1,0.5,0)</f>
        <v>0</v>
      </c>
      <c r="N121" s="6">
        <f>IF(Proiecte_finalizare!F121=Cotutela!$N$1,0.5,0)</f>
        <v>0</v>
      </c>
      <c r="O121" s="6">
        <f>IF(Proiecte_finalizare!F121=Cotutela!$O$1,0.5,0)</f>
        <v>0</v>
      </c>
      <c r="P121" s="6">
        <f>IF(Proiecte_finalizare!F121=Cotutela!$P$1,0.5,0)</f>
        <v>0</v>
      </c>
      <c r="Q121" s="6">
        <f>IF(Proiecte_finalizare!F121=Cotutela!$Q$1,0.5,0)</f>
        <v>0</v>
      </c>
      <c r="R121" s="6">
        <f>IF(Proiecte_finalizare!F121=Cotutela!$R$1,0.5,0)</f>
        <v>0</v>
      </c>
      <c r="S121" s="6">
        <f>IF(Proiecte_finalizare!F121=Cotutela!$S$1,0.5,0)</f>
        <v>0</v>
      </c>
      <c r="T121" s="6">
        <f>IF(Proiecte_finalizare!F121=Cotutela!$T$1,0.5,0)</f>
        <v>0</v>
      </c>
      <c r="U121" s="6">
        <f>IF(Proiecte_finalizare!F121=Cotutela!$U$1,0.5,0)</f>
        <v>0</v>
      </c>
      <c r="V121" s="6">
        <f>IF(Proiecte_finalizare!F121=Cotutela!$V$1,0.5,0)</f>
        <v>0</v>
      </c>
      <c r="W121" s="6">
        <f>IF(Proiecte_finalizare!F121=Cotutela!$W$1,0.5,0)</f>
        <v>0</v>
      </c>
      <c r="X121" s="6">
        <f>IF(Proiecte_finalizare!F121=Cotutela!$X$1,0.5,0)</f>
        <v>0</v>
      </c>
      <c r="Y121" s="6">
        <f>IF(Proiecte_finalizare!F121=Cotutela!$Y$1,0.5,0)</f>
        <v>0</v>
      </c>
      <c r="Z121" s="6">
        <f>IF(Proiecte_finalizare!F121=Cotutela!$Z$1,0.5,0)</f>
        <v>0</v>
      </c>
      <c r="AA121" s="6">
        <f>IF(Proiecte_finalizare!F121=Cotutela!$AA$1,0.5,0)</f>
        <v>0</v>
      </c>
      <c r="AB121" s="6">
        <f>IF(Proiecte_finalizare!F121=Cotutela!$AB$1,0.5,0)</f>
        <v>0</v>
      </c>
      <c r="AC121" s="6">
        <f>IF(Proiecte_finalizare!F121=Cotutela!$AC$1,0.5,0)</f>
        <v>0</v>
      </c>
      <c r="AD121" s="6">
        <f>IF(Proiecte_finalizare!F121=Cotutela!$AD$1,0.5,0)</f>
        <v>0</v>
      </c>
      <c r="AS121" s="6">
        <f>IF(Proiecte_finalizare!F121&lt;&gt;"",0.5-AT121,0)</f>
        <v>0</v>
      </c>
      <c r="AT121" s="6">
        <f t="shared" si="2"/>
        <v>0</v>
      </c>
      <c r="AU121" s="6">
        <f t="shared" si="3"/>
        <v>0</v>
      </c>
    </row>
    <row r="122" spans="1:47" x14ac:dyDescent="0.3">
      <c r="A122">
        <f>Proiecte_finalizare!A122</f>
        <v>121</v>
      </c>
      <c r="B122" t="str">
        <f>Proiecte_finalizare!B122</f>
        <v>AMZA W.-J. MIHAI</v>
      </c>
      <c r="C122" s="6">
        <f>IF(Proiecte_finalizare!F122=Cotutela!$C$1,0.5,0)</f>
        <v>0</v>
      </c>
      <c r="D122" s="6">
        <f>IF(Proiecte_finalizare!F122=Cotutela!$D$1,0.5,0)</f>
        <v>0</v>
      </c>
      <c r="E122" s="6">
        <f>IF(Proiecte_finalizare!F122=Cotutela!$E$1,0.5,0)</f>
        <v>0</v>
      </c>
      <c r="F122" s="6">
        <f>IF(Proiecte_finalizare!F122=Cotutela!$F$1,0.5,0)</f>
        <v>0</v>
      </c>
      <c r="G122" s="6">
        <f>IF(Proiecte_finalizare!F122=Cotutela!$G$1,0.5,0)</f>
        <v>0</v>
      </c>
      <c r="H122" s="6">
        <f>IF(Proiecte_finalizare!F122=Cotutela!$H$1,0.5,0)</f>
        <v>0</v>
      </c>
      <c r="I122" s="6">
        <f>IF(Proiecte_finalizare!F122=Cotutela!$I$1,0.5,0)</f>
        <v>0</v>
      </c>
      <c r="J122" s="6">
        <f>IF(Proiecte_finalizare!F122=Cotutela!$J$1,0.5,0)</f>
        <v>0</v>
      </c>
      <c r="K122" s="6">
        <f>IF(Proiecte_finalizare!F122=Cotutela!$K$1,0.5,0)</f>
        <v>0</v>
      </c>
      <c r="L122" s="6">
        <f>IF(Proiecte_finalizare!F122=Cotutela!$L$1,0.5,0)</f>
        <v>0</v>
      </c>
      <c r="M122" s="6">
        <f>IF(Proiecte_finalizare!F122=Cotutela!$M$1,0.5,0)</f>
        <v>0</v>
      </c>
      <c r="N122" s="6">
        <f>IF(Proiecte_finalizare!F122=Cotutela!$N$1,0.5,0)</f>
        <v>0</v>
      </c>
      <c r="O122" s="6">
        <f>IF(Proiecte_finalizare!F122=Cotutela!$O$1,0.5,0)</f>
        <v>0</v>
      </c>
      <c r="P122" s="6">
        <f>IF(Proiecte_finalizare!F122=Cotutela!$P$1,0.5,0)</f>
        <v>0</v>
      </c>
      <c r="Q122" s="6">
        <f>IF(Proiecte_finalizare!F122=Cotutela!$Q$1,0.5,0)</f>
        <v>0</v>
      </c>
      <c r="R122" s="6">
        <f>IF(Proiecte_finalizare!F122=Cotutela!$R$1,0.5,0)</f>
        <v>0</v>
      </c>
      <c r="S122" s="6">
        <f>IF(Proiecte_finalizare!F122=Cotutela!$S$1,0.5,0)</f>
        <v>0</v>
      </c>
      <c r="T122" s="6">
        <f>IF(Proiecte_finalizare!F122=Cotutela!$T$1,0.5,0)</f>
        <v>0</v>
      </c>
      <c r="U122" s="6">
        <f>IF(Proiecte_finalizare!F122=Cotutela!$U$1,0.5,0)</f>
        <v>0</v>
      </c>
      <c r="V122" s="6">
        <f>IF(Proiecte_finalizare!F122=Cotutela!$V$1,0.5,0)</f>
        <v>0</v>
      </c>
      <c r="W122" s="6">
        <f>IF(Proiecte_finalizare!F122=Cotutela!$W$1,0.5,0)</f>
        <v>0</v>
      </c>
      <c r="X122" s="6">
        <f>IF(Proiecte_finalizare!F122=Cotutela!$X$1,0.5,0)</f>
        <v>0</v>
      </c>
      <c r="Y122" s="6">
        <f>IF(Proiecte_finalizare!F122=Cotutela!$Y$1,0.5,0)</f>
        <v>0</v>
      </c>
      <c r="Z122" s="6">
        <f>IF(Proiecte_finalizare!F122=Cotutela!$Z$1,0.5,0)</f>
        <v>0</v>
      </c>
      <c r="AA122" s="6">
        <f>IF(Proiecte_finalizare!F122=Cotutela!$AA$1,0.5,0)</f>
        <v>0</v>
      </c>
      <c r="AB122" s="6">
        <f>IF(Proiecte_finalizare!F122=Cotutela!$AB$1,0.5,0)</f>
        <v>0</v>
      </c>
      <c r="AC122" s="6">
        <f>IF(Proiecte_finalizare!F122=Cotutela!$AC$1,0.5,0)</f>
        <v>0</v>
      </c>
      <c r="AD122" s="6">
        <f>IF(Proiecte_finalizare!F122=Cotutela!$AD$1,0.5,0)</f>
        <v>0</v>
      </c>
      <c r="AS122" s="6">
        <f>IF(Proiecte_finalizare!F122&lt;&gt;"",0.5-AT122,0)</f>
        <v>0</v>
      </c>
      <c r="AT122" s="6">
        <f t="shared" si="2"/>
        <v>0</v>
      </c>
      <c r="AU122" s="6">
        <f t="shared" si="3"/>
        <v>0</v>
      </c>
    </row>
    <row r="123" spans="1:47" x14ac:dyDescent="0.3">
      <c r="A123">
        <f>Proiecte_finalizare!A123</f>
        <v>122</v>
      </c>
      <c r="B123" t="str">
        <f>Proiecte_finalizare!B123</f>
        <v>BARBU D.-D. CRISTIAN-MIHAIL</v>
      </c>
      <c r="C123" s="6">
        <f>IF(Proiecte_finalizare!F123=Cotutela!$C$1,0.5,0)</f>
        <v>0</v>
      </c>
      <c r="D123" s="6">
        <f>IF(Proiecte_finalizare!F123=Cotutela!$D$1,0.5,0)</f>
        <v>0</v>
      </c>
      <c r="E123" s="6">
        <f>IF(Proiecte_finalizare!F123=Cotutela!$E$1,0.5,0)</f>
        <v>0</v>
      </c>
      <c r="F123" s="6">
        <f>IF(Proiecte_finalizare!F123=Cotutela!$F$1,0.5,0)</f>
        <v>0</v>
      </c>
      <c r="G123" s="6">
        <f>IF(Proiecte_finalizare!F123=Cotutela!$G$1,0.5,0)</f>
        <v>0</v>
      </c>
      <c r="H123" s="6">
        <f>IF(Proiecte_finalizare!F123=Cotutela!$H$1,0.5,0)</f>
        <v>0</v>
      </c>
      <c r="I123" s="6">
        <f>IF(Proiecte_finalizare!F123=Cotutela!$I$1,0.5,0)</f>
        <v>0</v>
      </c>
      <c r="J123" s="6">
        <f>IF(Proiecte_finalizare!F123=Cotutela!$J$1,0.5,0)</f>
        <v>0</v>
      </c>
      <c r="K123" s="6">
        <f>IF(Proiecte_finalizare!F123=Cotutela!$K$1,0.5,0)</f>
        <v>0</v>
      </c>
      <c r="L123" s="6">
        <f>IF(Proiecte_finalizare!F123=Cotutela!$L$1,0.5,0)</f>
        <v>0</v>
      </c>
      <c r="M123" s="6">
        <f>IF(Proiecte_finalizare!F123=Cotutela!$M$1,0.5,0)</f>
        <v>0</v>
      </c>
      <c r="N123" s="6">
        <f>IF(Proiecte_finalizare!F123=Cotutela!$N$1,0.5,0)</f>
        <v>0</v>
      </c>
      <c r="O123" s="6">
        <f>IF(Proiecte_finalizare!F123=Cotutela!$O$1,0.5,0)</f>
        <v>0</v>
      </c>
      <c r="P123" s="6">
        <f>IF(Proiecte_finalizare!F123=Cotutela!$P$1,0.5,0)</f>
        <v>0</v>
      </c>
      <c r="Q123" s="6">
        <f>IF(Proiecte_finalizare!F123=Cotutela!$Q$1,0.5,0)</f>
        <v>0</v>
      </c>
      <c r="R123" s="6">
        <f>IF(Proiecte_finalizare!F123=Cotutela!$R$1,0.5,0)</f>
        <v>0</v>
      </c>
      <c r="S123" s="6">
        <f>IF(Proiecte_finalizare!F123=Cotutela!$S$1,0.5,0)</f>
        <v>0</v>
      </c>
      <c r="T123" s="6">
        <f>IF(Proiecte_finalizare!F123=Cotutela!$T$1,0.5,0)</f>
        <v>0</v>
      </c>
      <c r="U123" s="6">
        <f>IF(Proiecte_finalizare!F123=Cotutela!$U$1,0.5,0)</f>
        <v>0</v>
      </c>
      <c r="V123" s="6">
        <f>IF(Proiecte_finalizare!F123=Cotutela!$V$1,0.5,0)</f>
        <v>0</v>
      </c>
      <c r="W123" s="6">
        <f>IF(Proiecte_finalizare!F123=Cotutela!$W$1,0.5,0)</f>
        <v>0</v>
      </c>
      <c r="X123" s="6">
        <f>IF(Proiecte_finalizare!F123=Cotutela!$X$1,0.5,0)</f>
        <v>0</v>
      </c>
      <c r="Y123" s="6">
        <f>IF(Proiecte_finalizare!F123=Cotutela!$Y$1,0.5,0)</f>
        <v>0</v>
      </c>
      <c r="Z123" s="6">
        <f>IF(Proiecte_finalizare!F123=Cotutela!$Z$1,0.5,0)</f>
        <v>0</v>
      </c>
      <c r="AA123" s="6">
        <f>IF(Proiecte_finalizare!F123=Cotutela!$AA$1,0.5,0)</f>
        <v>0</v>
      </c>
      <c r="AB123" s="6">
        <f>IF(Proiecte_finalizare!F123=Cotutela!$AB$1,0.5,0)</f>
        <v>0</v>
      </c>
      <c r="AC123" s="6">
        <f>IF(Proiecte_finalizare!F123=Cotutela!$AC$1,0.5,0)</f>
        <v>0</v>
      </c>
      <c r="AD123" s="6">
        <f>IF(Proiecte_finalizare!F123=Cotutela!$AD$1,0.5,0)</f>
        <v>0</v>
      </c>
      <c r="AS123" s="6">
        <f>IF(Proiecte_finalizare!F123&lt;&gt;"",0.5-AT123,0)</f>
        <v>0</v>
      </c>
      <c r="AT123" s="6">
        <f t="shared" si="2"/>
        <v>0</v>
      </c>
      <c r="AU123" s="6">
        <f t="shared" si="3"/>
        <v>0</v>
      </c>
    </row>
    <row r="124" spans="1:47" x14ac:dyDescent="0.3">
      <c r="A124">
        <f>Proiecte_finalizare!A124</f>
        <v>123</v>
      </c>
      <c r="B124" t="str">
        <f>Proiecte_finalizare!B124</f>
        <v>BĂNICI C. CONSTANTIN-ROBERT</v>
      </c>
      <c r="C124" s="6">
        <f>IF(Proiecte_finalizare!F124=Cotutela!$C$1,0.5,0)</f>
        <v>0</v>
      </c>
      <c r="D124" s="6">
        <f>IF(Proiecte_finalizare!F124=Cotutela!$D$1,0.5,0)</f>
        <v>0</v>
      </c>
      <c r="E124" s="6">
        <f>IF(Proiecte_finalizare!F124=Cotutela!$E$1,0.5,0)</f>
        <v>0</v>
      </c>
      <c r="F124" s="6">
        <f>IF(Proiecte_finalizare!F124=Cotutela!$F$1,0.5,0)</f>
        <v>0</v>
      </c>
      <c r="G124" s="6">
        <f>IF(Proiecte_finalizare!F124=Cotutela!$G$1,0.5,0)</f>
        <v>0</v>
      </c>
      <c r="H124" s="6">
        <f>IF(Proiecte_finalizare!F124=Cotutela!$H$1,0.5,0)</f>
        <v>0</v>
      </c>
      <c r="I124" s="6">
        <f>IF(Proiecte_finalizare!F124=Cotutela!$I$1,0.5,0)</f>
        <v>0</v>
      </c>
      <c r="J124" s="6">
        <f>IF(Proiecte_finalizare!F124=Cotutela!$J$1,0.5,0)</f>
        <v>0</v>
      </c>
      <c r="K124" s="6">
        <f>IF(Proiecte_finalizare!F124=Cotutela!$K$1,0.5,0)</f>
        <v>0</v>
      </c>
      <c r="L124" s="6">
        <f>IF(Proiecte_finalizare!F124=Cotutela!$L$1,0.5,0)</f>
        <v>0</v>
      </c>
      <c r="M124" s="6">
        <f>IF(Proiecte_finalizare!F124=Cotutela!$M$1,0.5,0)</f>
        <v>0</v>
      </c>
      <c r="N124" s="6">
        <f>IF(Proiecte_finalizare!F124=Cotutela!$N$1,0.5,0)</f>
        <v>0</v>
      </c>
      <c r="O124" s="6">
        <f>IF(Proiecte_finalizare!F124=Cotutela!$O$1,0.5,0)</f>
        <v>0</v>
      </c>
      <c r="P124" s="6">
        <f>IF(Proiecte_finalizare!F124=Cotutela!$P$1,0.5,0)</f>
        <v>0</v>
      </c>
      <c r="Q124" s="6">
        <f>IF(Proiecte_finalizare!F124=Cotutela!$Q$1,0.5,0)</f>
        <v>0</v>
      </c>
      <c r="R124" s="6">
        <f>IF(Proiecte_finalizare!F124=Cotutela!$R$1,0.5,0)</f>
        <v>0</v>
      </c>
      <c r="S124" s="6">
        <f>IF(Proiecte_finalizare!F124=Cotutela!$S$1,0.5,0)</f>
        <v>0</v>
      </c>
      <c r="T124" s="6">
        <f>IF(Proiecte_finalizare!F124=Cotutela!$T$1,0.5,0)</f>
        <v>0</v>
      </c>
      <c r="U124" s="6">
        <f>IF(Proiecte_finalizare!F124=Cotutela!$U$1,0.5,0)</f>
        <v>0</v>
      </c>
      <c r="V124" s="6">
        <f>IF(Proiecte_finalizare!F124=Cotutela!$V$1,0.5,0)</f>
        <v>0</v>
      </c>
      <c r="W124" s="6">
        <f>IF(Proiecte_finalizare!F124=Cotutela!$W$1,0.5,0)</f>
        <v>0</v>
      </c>
      <c r="X124" s="6">
        <f>IF(Proiecte_finalizare!F124=Cotutela!$X$1,0.5,0)</f>
        <v>0</v>
      </c>
      <c r="Y124" s="6">
        <f>IF(Proiecte_finalizare!F124=Cotutela!$Y$1,0.5,0)</f>
        <v>0</v>
      </c>
      <c r="Z124" s="6">
        <f>IF(Proiecte_finalizare!F124=Cotutela!$Z$1,0.5,0)</f>
        <v>0</v>
      </c>
      <c r="AA124" s="6">
        <f>IF(Proiecte_finalizare!F124=Cotutela!$AA$1,0.5,0)</f>
        <v>0</v>
      </c>
      <c r="AB124" s="6">
        <f>IF(Proiecte_finalizare!F124=Cotutela!$AB$1,0.5,0)</f>
        <v>0</v>
      </c>
      <c r="AC124" s="6">
        <f>IF(Proiecte_finalizare!F124=Cotutela!$AC$1,0.5,0)</f>
        <v>0</v>
      </c>
      <c r="AD124" s="6">
        <f>IF(Proiecte_finalizare!F124=Cotutela!$AD$1,0.5,0)</f>
        <v>0</v>
      </c>
      <c r="AS124" s="6">
        <f>IF(Proiecte_finalizare!F124&lt;&gt;"",0.5-AT124,0)</f>
        <v>0</v>
      </c>
      <c r="AT124" s="6">
        <f t="shared" si="2"/>
        <v>0</v>
      </c>
      <c r="AU124" s="6">
        <f t="shared" si="3"/>
        <v>0</v>
      </c>
    </row>
    <row r="125" spans="1:47" x14ac:dyDescent="0.3">
      <c r="A125">
        <f>Proiecte_finalizare!A125</f>
        <v>124</v>
      </c>
      <c r="B125" t="str">
        <f>Proiecte_finalizare!B125</f>
        <v>BEZNĂ L.-M. LARRY-NICOLAS</v>
      </c>
      <c r="C125" s="6">
        <f>IF(Proiecte_finalizare!F125=Cotutela!$C$1,0.5,0)</f>
        <v>0</v>
      </c>
      <c r="D125" s="6">
        <f>IF(Proiecte_finalizare!F125=Cotutela!$D$1,0.5,0)</f>
        <v>0</v>
      </c>
      <c r="E125" s="6">
        <f>IF(Proiecte_finalizare!F125=Cotutela!$E$1,0.5,0)</f>
        <v>0</v>
      </c>
      <c r="F125" s="6">
        <f>IF(Proiecte_finalizare!F125=Cotutela!$F$1,0.5,0)</f>
        <v>0</v>
      </c>
      <c r="G125" s="6">
        <f>IF(Proiecte_finalizare!F125=Cotutela!$G$1,0.5,0)</f>
        <v>0</v>
      </c>
      <c r="H125" s="6">
        <f>IF(Proiecte_finalizare!F125=Cotutela!$H$1,0.5,0)</f>
        <v>0</v>
      </c>
      <c r="I125" s="6">
        <f>IF(Proiecte_finalizare!F125=Cotutela!$I$1,0.5,0)</f>
        <v>0</v>
      </c>
      <c r="J125" s="6">
        <f>IF(Proiecte_finalizare!F125=Cotutela!$J$1,0.5,0)</f>
        <v>0</v>
      </c>
      <c r="K125" s="6">
        <f>IF(Proiecte_finalizare!F125=Cotutela!$K$1,0.5,0)</f>
        <v>0</v>
      </c>
      <c r="L125" s="6">
        <f>IF(Proiecte_finalizare!F125=Cotutela!$L$1,0.5,0)</f>
        <v>0</v>
      </c>
      <c r="M125" s="6">
        <f>IF(Proiecte_finalizare!F125=Cotutela!$M$1,0.5,0)</f>
        <v>0</v>
      </c>
      <c r="N125" s="6">
        <f>IF(Proiecte_finalizare!F125=Cotutela!$N$1,0.5,0)</f>
        <v>0</v>
      </c>
      <c r="O125" s="6">
        <f>IF(Proiecte_finalizare!F125=Cotutela!$O$1,0.5,0)</f>
        <v>0</v>
      </c>
      <c r="P125" s="6">
        <f>IF(Proiecte_finalizare!F125=Cotutela!$P$1,0.5,0)</f>
        <v>0</v>
      </c>
      <c r="Q125" s="6">
        <f>IF(Proiecte_finalizare!F125=Cotutela!$Q$1,0.5,0)</f>
        <v>0</v>
      </c>
      <c r="R125" s="6">
        <f>IF(Proiecte_finalizare!F125=Cotutela!$R$1,0.5,0)</f>
        <v>0</v>
      </c>
      <c r="S125" s="6">
        <f>IF(Proiecte_finalizare!F125=Cotutela!$S$1,0.5,0)</f>
        <v>0</v>
      </c>
      <c r="T125" s="6">
        <f>IF(Proiecte_finalizare!F125=Cotutela!$T$1,0.5,0)</f>
        <v>0</v>
      </c>
      <c r="U125" s="6">
        <f>IF(Proiecte_finalizare!F125=Cotutela!$U$1,0.5,0)</f>
        <v>0</v>
      </c>
      <c r="V125" s="6">
        <f>IF(Proiecte_finalizare!F125=Cotutela!$V$1,0.5,0)</f>
        <v>0</v>
      </c>
      <c r="W125" s="6">
        <f>IF(Proiecte_finalizare!F125=Cotutela!$W$1,0.5,0)</f>
        <v>0</v>
      </c>
      <c r="X125" s="6">
        <f>IF(Proiecte_finalizare!F125=Cotutela!$X$1,0.5,0)</f>
        <v>0</v>
      </c>
      <c r="Y125" s="6">
        <f>IF(Proiecte_finalizare!F125=Cotutela!$Y$1,0.5,0)</f>
        <v>0</v>
      </c>
      <c r="Z125" s="6">
        <f>IF(Proiecte_finalizare!F125=Cotutela!$Z$1,0.5,0)</f>
        <v>0</v>
      </c>
      <c r="AA125" s="6">
        <f>IF(Proiecte_finalizare!F125=Cotutela!$AA$1,0.5,0)</f>
        <v>0</v>
      </c>
      <c r="AB125" s="6">
        <f>IF(Proiecte_finalizare!F125=Cotutela!$AB$1,0.5,0)</f>
        <v>0</v>
      </c>
      <c r="AC125" s="6">
        <f>IF(Proiecte_finalizare!F125=Cotutela!$AC$1,0.5,0)</f>
        <v>0</v>
      </c>
      <c r="AD125" s="6">
        <f>IF(Proiecte_finalizare!F125=Cotutela!$AD$1,0.5,0)</f>
        <v>0</v>
      </c>
      <c r="AS125" s="6">
        <f>IF(Proiecte_finalizare!F125&lt;&gt;"",0.5-AT125,0)</f>
        <v>0</v>
      </c>
      <c r="AT125" s="6">
        <f t="shared" si="2"/>
        <v>0</v>
      </c>
      <c r="AU125" s="6">
        <f t="shared" si="3"/>
        <v>0</v>
      </c>
    </row>
    <row r="126" spans="1:47" x14ac:dyDescent="0.3">
      <c r="A126">
        <f>Proiecte_finalizare!A126</f>
        <v>125</v>
      </c>
      <c r="B126" t="str">
        <f>Proiecte_finalizare!B126</f>
        <v>BRĂCĂU F. GEORGEL</v>
      </c>
      <c r="C126" s="6">
        <f>IF(Proiecte_finalizare!F126=Cotutela!$C$1,0.5,0)</f>
        <v>0</v>
      </c>
      <c r="D126" s="6">
        <f>IF(Proiecte_finalizare!F126=Cotutela!$D$1,0.5,0)</f>
        <v>0</v>
      </c>
      <c r="E126" s="6">
        <f>IF(Proiecte_finalizare!F126=Cotutela!$E$1,0.5,0)</f>
        <v>0</v>
      </c>
      <c r="F126" s="6">
        <f>IF(Proiecte_finalizare!F126=Cotutela!$F$1,0.5,0)</f>
        <v>0</v>
      </c>
      <c r="G126" s="6">
        <f>IF(Proiecte_finalizare!F126=Cotutela!$G$1,0.5,0)</f>
        <v>0</v>
      </c>
      <c r="H126" s="6">
        <f>IF(Proiecte_finalizare!F126=Cotutela!$H$1,0.5,0)</f>
        <v>0</v>
      </c>
      <c r="I126" s="6">
        <f>IF(Proiecte_finalizare!F126=Cotutela!$I$1,0.5,0)</f>
        <v>0</v>
      </c>
      <c r="J126" s="6">
        <f>IF(Proiecte_finalizare!F126=Cotutela!$J$1,0.5,0)</f>
        <v>0</v>
      </c>
      <c r="K126" s="6">
        <f>IF(Proiecte_finalizare!F126=Cotutela!$K$1,0.5,0)</f>
        <v>0</v>
      </c>
      <c r="L126" s="6">
        <f>IF(Proiecte_finalizare!F126=Cotutela!$L$1,0.5,0)</f>
        <v>0</v>
      </c>
      <c r="M126" s="6">
        <f>IF(Proiecte_finalizare!F126=Cotutela!$M$1,0.5,0)</f>
        <v>0</v>
      </c>
      <c r="N126" s="6">
        <f>IF(Proiecte_finalizare!F126=Cotutela!$N$1,0.5,0)</f>
        <v>0</v>
      </c>
      <c r="O126" s="6">
        <f>IF(Proiecte_finalizare!F126=Cotutela!$O$1,0.5,0)</f>
        <v>0</v>
      </c>
      <c r="P126" s="6">
        <f>IF(Proiecte_finalizare!F126=Cotutela!$P$1,0.5,0)</f>
        <v>0</v>
      </c>
      <c r="Q126" s="6">
        <f>IF(Proiecte_finalizare!F126=Cotutela!$Q$1,0.5,0)</f>
        <v>0</v>
      </c>
      <c r="R126" s="6">
        <f>IF(Proiecte_finalizare!F126=Cotutela!$R$1,0.5,0)</f>
        <v>0</v>
      </c>
      <c r="S126" s="6">
        <f>IF(Proiecte_finalizare!F126=Cotutela!$S$1,0.5,0)</f>
        <v>0</v>
      </c>
      <c r="T126" s="6">
        <f>IF(Proiecte_finalizare!F126=Cotutela!$T$1,0.5,0)</f>
        <v>0</v>
      </c>
      <c r="U126" s="6">
        <f>IF(Proiecte_finalizare!F126=Cotutela!$U$1,0.5,0)</f>
        <v>0</v>
      </c>
      <c r="V126" s="6">
        <f>IF(Proiecte_finalizare!F126=Cotutela!$V$1,0.5,0)</f>
        <v>0</v>
      </c>
      <c r="W126" s="6">
        <f>IF(Proiecte_finalizare!F126=Cotutela!$W$1,0.5,0)</f>
        <v>0</v>
      </c>
      <c r="X126" s="6">
        <f>IF(Proiecte_finalizare!F126=Cotutela!$X$1,0.5,0)</f>
        <v>0</v>
      </c>
      <c r="Y126" s="6">
        <f>IF(Proiecte_finalizare!F126=Cotutela!$Y$1,0.5,0)</f>
        <v>0</v>
      </c>
      <c r="Z126" s="6">
        <f>IF(Proiecte_finalizare!F126=Cotutela!$Z$1,0.5,0)</f>
        <v>0</v>
      </c>
      <c r="AA126" s="6">
        <f>IF(Proiecte_finalizare!F126=Cotutela!$AA$1,0.5,0)</f>
        <v>0</v>
      </c>
      <c r="AB126" s="6">
        <f>IF(Proiecte_finalizare!F126=Cotutela!$AB$1,0.5,0)</f>
        <v>0</v>
      </c>
      <c r="AC126" s="6">
        <f>IF(Proiecte_finalizare!F126=Cotutela!$AC$1,0.5,0)</f>
        <v>0</v>
      </c>
      <c r="AD126" s="6">
        <f>IF(Proiecte_finalizare!F126=Cotutela!$AD$1,0.5,0)</f>
        <v>0</v>
      </c>
      <c r="AS126" s="6">
        <f>IF(Proiecte_finalizare!F126&lt;&gt;"",0.5-AT126,0)</f>
        <v>0</v>
      </c>
      <c r="AT126" s="6">
        <f t="shared" si="2"/>
        <v>0</v>
      </c>
      <c r="AU126" s="6">
        <f t="shared" si="3"/>
        <v>0</v>
      </c>
    </row>
    <row r="127" spans="1:47" x14ac:dyDescent="0.3">
      <c r="A127">
        <f>Proiecte_finalizare!A127</f>
        <v>126</v>
      </c>
      <c r="B127" t="str">
        <f>Proiecte_finalizare!B127</f>
        <v>BUREAC C. ALEXANDRU-IONUȚ</v>
      </c>
      <c r="C127" s="6">
        <f>IF(Proiecte_finalizare!F127=Cotutela!$C$1,0.5,0)</f>
        <v>0</v>
      </c>
      <c r="D127" s="6">
        <f>IF(Proiecte_finalizare!F127=Cotutela!$D$1,0.5,0)</f>
        <v>0</v>
      </c>
      <c r="E127" s="6">
        <f>IF(Proiecte_finalizare!F127=Cotutela!$E$1,0.5,0)</f>
        <v>0</v>
      </c>
      <c r="F127" s="6">
        <f>IF(Proiecte_finalizare!F127=Cotutela!$F$1,0.5,0)</f>
        <v>0</v>
      </c>
      <c r="G127" s="6">
        <f>IF(Proiecte_finalizare!F127=Cotutela!$G$1,0.5,0)</f>
        <v>0</v>
      </c>
      <c r="H127" s="6">
        <f>IF(Proiecte_finalizare!F127=Cotutela!$H$1,0.5,0)</f>
        <v>0</v>
      </c>
      <c r="I127" s="6">
        <f>IF(Proiecte_finalizare!F127=Cotutela!$I$1,0.5,0)</f>
        <v>0</v>
      </c>
      <c r="J127" s="6">
        <f>IF(Proiecte_finalizare!F127=Cotutela!$J$1,0.5,0)</f>
        <v>0</v>
      </c>
      <c r="K127" s="6">
        <f>IF(Proiecte_finalizare!F127=Cotutela!$K$1,0.5,0)</f>
        <v>0</v>
      </c>
      <c r="L127" s="6">
        <f>IF(Proiecte_finalizare!F127=Cotutela!$L$1,0.5,0)</f>
        <v>0</v>
      </c>
      <c r="M127" s="6">
        <f>IF(Proiecte_finalizare!F127=Cotutela!$M$1,0.5,0)</f>
        <v>0</v>
      </c>
      <c r="N127" s="6">
        <f>IF(Proiecte_finalizare!F127=Cotutela!$N$1,0.5,0)</f>
        <v>0</v>
      </c>
      <c r="O127" s="6">
        <f>IF(Proiecte_finalizare!F127=Cotutela!$O$1,0.5,0)</f>
        <v>0</v>
      </c>
      <c r="P127" s="6">
        <f>IF(Proiecte_finalizare!F127=Cotutela!$P$1,0.5,0)</f>
        <v>0</v>
      </c>
      <c r="Q127" s="6">
        <f>IF(Proiecte_finalizare!F127=Cotutela!$Q$1,0.5,0)</f>
        <v>0</v>
      </c>
      <c r="R127" s="6">
        <f>IF(Proiecte_finalizare!F127=Cotutela!$R$1,0.5,0)</f>
        <v>0</v>
      </c>
      <c r="S127" s="6">
        <f>IF(Proiecte_finalizare!F127=Cotutela!$S$1,0.5,0)</f>
        <v>0</v>
      </c>
      <c r="T127" s="6">
        <f>IF(Proiecte_finalizare!F127=Cotutela!$T$1,0.5,0)</f>
        <v>0</v>
      </c>
      <c r="U127" s="6">
        <f>IF(Proiecte_finalizare!F127=Cotutela!$U$1,0.5,0)</f>
        <v>0</v>
      </c>
      <c r="V127" s="6">
        <f>IF(Proiecte_finalizare!F127=Cotutela!$V$1,0.5,0)</f>
        <v>0</v>
      </c>
      <c r="W127" s="6">
        <f>IF(Proiecte_finalizare!F127=Cotutela!$W$1,0.5,0)</f>
        <v>0</v>
      </c>
      <c r="X127" s="6">
        <f>IF(Proiecte_finalizare!F127=Cotutela!$X$1,0.5,0)</f>
        <v>0</v>
      </c>
      <c r="Y127" s="6">
        <f>IF(Proiecte_finalizare!F127=Cotutela!$Y$1,0.5,0)</f>
        <v>0</v>
      </c>
      <c r="Z127" s="6">
        <f>IF(Proiecte_finalizare!F127=Cotutela!$Z$1,0.5,0)</f>
        <v>0</v>
      </c>
      <c r="AA127" s="6">
        <f>IF(Proiecte_finalizare!F127=Cotutela!$AA$1,0.5,0)</f>
        <v>0</v>
      </c>
      <c r="AB127" s="6">
        <f>IF(Proiecte_finalizare!F127=Cotutela!$AB$1,0.5,0)</f>
        <v>0</v>
      </c>
      <c r="AC127" s="6">
        <f>IF(Proiecte_finalizare!F127=Cotutela!$AC$1,0.5,0)</f>
        <v>0</v>
      </c>
      <c r="AD127" s="6">
        <f>IF(Proiecte_finalizare!F127=Cotutela!$AD$1,0.5,0)</f>
        <v>0</v>
      </c>
      <c r="AS127" s="6">
        <f>IF(Proiecte_finalizare!F127&lt;&gt;"",0.5-AT127,0)</f>
        <v>0</v>
      </c>
      <c r="AT127" s="6">
        <f t="shared" si="2"/>
        <v>0</v>
      </c>
      <c r="AU127" s="6">
        <f t="shared" si="3"/>
        <v>0</v>
      </c>
    </row>
    <row r="128" spans="1:47" x14ac:dyDescent="0.3">
      <c r="A128">
        <f>Proiecte_finalizare!A128</f>
        <v>127</v>
      </c>
      <c r="B128" t="str">
        <f>Proiecte_finalizare!B128</f>
        <v>CĂLUȘERIU R. MARIUS-IONUȚ</v>
      </c>
      <c r="C128" s="6">
        <f>IF(Proiecte_finalizare!F128=Cotutela!$C$1,0.5,0)</f>
        <v>0</v>
      </c>
      <c r="D128" s="6">
        <f>IF(Proiecte_finalizare!F128=Cotutela!$D$1,0.5,0)</f>
        <v>0</v>
      </c>
      <c r="E128" s="6">
        <f>IF(Proiecte_finalizare!F128=Cotutela!$E$1,0.5,0)</f>
        <v>0</v>
      </c>
      <c r="F128" s="6">
        <f>IF(Proiecte_finalizare!F128=Cotutela!$F$1,0.5,0)</f>
        <v>0</v>
      </c>
      <c r="G128" s="6">
        <f>IF(Proiecte_finalizare!F128=Cotutela!$G$1,0.5,0)</f>
        <v>0</v>
      </c>
      <c r="H128" s="6">
        <f>IF(Proiecte_finalizare!F128=Cotutela!$H$1,0.5,0)</f>
        <v>0</v>
      </c>
      <c r="I128" s="6">
        <f>IF(Proiecte_finalizare!F128=Cotutela!$I$1,0.5,0)</f>
        <v>0</v>
      </c>
      <c r="J128" s="6">
        <f>IF(Proiecte_finalizare!F128=Cotutela!$J$1,0.5,0)</f>
        <v>0</v>
      </c>
      <c r="K128" s="6">
        <f>IF(Proiecte_finalizare!F128=Cotutela!$K$1,0.5,0)</f>
        <v>0</v>
      </c>
      <c r="L128" s="6">
        <f>IF(Proiecte_finalizare!F128=Cotutela!$L$1,0.5,0)</f>
        <v>0</v>
      </c>
      <c r="M128" s="6">
        <f>IF(Proiecte_finalizare!F128=Cotutela!$M$1,0.5,0)</f>
        <v>0</v>
      </c>
      <c r="N128" s="6">
        <f>IF(Proiecte_finalizare!F128=Cotutela!$N$1,0.5,0)</f>
        <v>0</v>
      </c>
      <c r="O128" s="6">
        <f>IF(Proiecte_finalizare!F128=Cotutela!$O$1,0.5,0)</f>
        <v>0</v>
      </c>
      <c r="P128" s="6">
        <f>IF(Proiecte_finalizare!F128=Cotutela!$P$1,0.5,0)</f>
        <v>0</v>
      </c>
      <c r="Q128" s="6">
        <f>IF(Proiecte_finalizare!F128=Cotutela!$Q$1,0.5,0)</f>
        <v>0</v>
      </c>
      <c r="R128" s="6">
        <f>IF(Proiecte_finalizare!F128=Cotutela!$R$1,0.5,0)</f>
        <v>0</v>
      </c>
      <c r="S128" s="6">
        <f>IF(Proiecte_finalizare!F128=Cotutela!$S$1,0.5,0)</f>
        <v>0</v>
      </c>
      <c r="T128" s="6">
        <f>IF(Proiecte_finalizare!F128=Cotutela!$T$1,0.5,0)</f>
        <v>0</v>
      </c>
      <c r="U128" s="6">
        <f>IF(Proiecte_finalizare!F128=Cotutela!$U$1,0.5,0)</f>
        <v>0</v>
      </c>
      <c r="V128" s="6">
        <f>IF(Proiecte_finalizare!F128=Cotutela!$V$1,0.5,0)</f>
        <v>0</v>
      </c>
      <c r="W128" s="6">
        <f>IF(Proiecte_finalizare!F128=Cotutela!$W$1,0.5,0)</f>
        <v>0</v>
      </c>
      <c r="X128" s="6">
        <f>IF(Proiecte_finalizare!F128=Cotutela!$X$1,0.5,0)</f>
        <v>0</v>
      </c>
      <c r="Y128" s="6">
        <f>IF(Proiecte_finalizare!F128=Cotutela!$Y$1,0.5,0)</f>
        <v>0</v>
      </c>
      <c r="Z128" s="6">
        <f>IF(Proiecte_finalizare!F128=Cotutela!$Z$1,0.5,0)</f>
        <v>0</v>
      </c>
      <c r="AA128" s="6">
        <f>IF(Proiecte_finalizare!F128=Cotutela!$AA$1,0.5,0)</f>
        <v>0</v>
      </c>
      <c r="AB128" s="6">
        <f>IF(Proiecte_finalizare!F128=Cotutela!$AB$1,0.5,0)</f>
        <v>0</v>
      </c>
      <c r="AC128" s="6">
        <f>IF(Proiecte_finalizare!F128=Cotutela!$AC$1,0.5,0)</f>
        <v>0</v>
      </c>
      <c r="AD128" s="6">
        <f>IF(Proiecte_finalizare!F128=Cotutela!$AD$1,0.5,0)</f>
        <v>0</v>
      </c>
      <c r="AS128" s="6">
        <f>IF(Proiecte_finalizare!F128&lt;&gt;"",0.5-AT128,0)</f>
        <v>0</v>
      </c>
      <c r="AT128" s="6">
        <f t="shared" si="2"/>
        <v>0</v>
      </c>
      <c r="AU128" s="6">
        <f t="shared" si="3"/>
        <v>0</v>
      </c>
    </row>
    <row r="129" spans="1:47" x14ac:dyDescent="0.3">
      <c r="A129">
        <f>Proiecte_finalizare!A129</f>
        <v>128</v>
      </c>
      <c r="B129" t="str">
        <f>Proiecte_finalizare!B129</f>
        <v>CIONTU N. CONSTANTIN-ALEXANDRU</v>
      </c>
      <c r="C129" s="6">
        <f>IF(Proiecte_finalizare!F129=Cotutela!$C$1,0.5,0)</f>
        <v>0</v>
      </c>
      <c r="D129" s="6">
        <f>IF(Proiecte_finalizare!F129=Cotutela!$D$1,0.5,0)</f>
        <v>0</v>
      </c>
      <c r="E129" s="6">
        <f>IF(Proiecte_finalizare!F129=Cotutela!$E$1,0.5,0)</f>
        <v>0</v>
      </c>
      <c r="F129" s="6">
        <f>IF(Proiecte_finalizare!F129=Cotutela!$F$1,0.5,0)</f>
        <v>0</v>
      </c>
      <c r="G129" s="6">
        <f>IF(Proiecte_finalizare!F129=Cotutela!$G$1,0.5,0)</f>
        <v>0</v>
      </c>
      <c r="H129" s="6">
        <f>IF(Proiecte_finalizare!F129=Cotutela!$H$1,0.5,0)</f>
        <v>0</v>
      </c>
      <c r="I129" s="6">
        <f>IF(Proiecte_finalizare!F129=Cotutela!$I$1,0.5,0)</f>
        <v>0</v>
      </c>
      <c r="J129" s="6">
        <f>IF(Proiecte_finalizare!F129=Cotutela!$J$1,0.5,0)</f>
        <v>0</v>
      </c>
      <c r="K129" s="6">
        <f>IF(Proiecte_finalizare!F129=Cotutela!$K$1,0.5,0)</f>
        <v>0</v>
      </c>
      <c r="L129" s="6">
        <f>IF(Proiecte_finalizare!F129=Cotutela!$L$1,0.5,0)</f>
        <v>0</v>
      </c>
      <c r="M129" s="6">
        <f>IF(Proiecte_finalizare!F129=Cotutela!$M$1,0.5,0)</f>
        <v>0</v>
      </c>
      <c r="N129" s="6">
        <f>IF(Proiecte_finalizare!F129=Cotutela!$N$1,0.5,0)</f>
        <v>0</v>
      </c>
      <c r="O129" s="6">
        <f>IF(Proiecte_finalizare!F129=Cotutela!$O$1,0.5,0)</f>
        <v>0</v>
      </c>
      <c r="P129" s="6">
        <f>IF(Proiecte_finalizare!F129=Cotutela!$P$1,0.5,0)</f>
        <v>0</v>
      </c>
      <c r="Q129" s="6">
        <f>IF(Proiecte_finalizare!F129=Cotutela!$Q$1,0.5,0)</f>
        <v>0</v>
      </c>
      <c r="R129" s="6">
        <f>IF(Proiecte_finalizare!F129=Cotutela!$R$1,0.5,0)</f>
        <v>0</v>
      </c>
      <c r="S129" s="6">
        <f>IF(Proiecte_finalizare!F129=Cotutela!$S$1,0.5,0)</f>
        <v>0</v>
      </c>
      <c r="T129" s="6">
        <f>IF(Proiecte_finalizare!F129=Cotutela!$T$1,0.5,0)</f>
        <v>0</v>
      </c>
      <c r="U129" s="6">
        <f>IF(Proiecte_finalizare!F129=Cotutela!$U$1,0.5,0)</f>
        <v>0</v>
      </c>
      <c r="V129" s="6">
        <f>IF(Proiecte_finalizare!F129=Cotutela!$V$1,0.5,0)</f>
        <v>0</v>
      </c>
      <c r="W129" s="6">
        <f>IF(Proiecte_finalizare!F129=Cotutela!$W$1,0.5,0)</f>
        <v>0</v>
      </c>
      <c r="X129" s="6">
        <f>IF(Proiecte_finalizare!F129=Cotutela!$X$1,0.5,0)</f>
        <v>0</v>
      </c>
      <c r="Y129" s="6">
        <f>IF(Proiecte_finalizare!F129=Cotutela!$Y$1,0.5,0)</f>
        <v>0</v>
      </c>
      <c r="Z129" s="6">
        <f>IF(Proiecte_finalizare!F129=Cotutela!$Z$1,0.5,0)</f>
        <v>0</v>
      </c>
      <c r="AA129" s="6">
        <f>IF(Proiecte_finalizare!F129=Cotutela!$AA$1,0.5,0)</f>
        <v>0</v>
      </c>
      <c r="AB129" s="6">
        <f>IF(Proiecte_finalizare!F129=Cotutela!$AB$1,0.5,0)</f>
        <v>0</v>
      </c>
      <c r="AC129" s="6">
        <f>IF(Proiecte_finalizare!F129=Cotutela!$AC$1,0.5,0)</f>
        <v>0</v>
      </c>
      <c r="AD129" s="6">
        <f>IF(Proiecte_finalizare!F129=Cotutela!$AD$1,0.5,0)</f>
        <v>0</v>
      </c>
      <c r="AS129" s="6">
        <f>IF(Proiecte_finalizare!F129&lt;&gt;"",0.5-AT129,0)</f>
        <v>0</v>
      </c>
      <c r="AT129" s="6">
        <f t="shared" si="2"/>
        <v>0</v>
      </c>
      <c r="AU129" s="6">
        <f t="shared" si="3"/>
        <v>0</v>
      </c>
    </row>
    <row r="130" spans="1:47" x14ac:dyDescent="0.3">
      <c r="A130">
        <f>Proiecte_finalizare!A130</f>
        <v>129</v>
      </c>
      <c r="B130" t="str">
        <f>Proiecte_finalizare!B130</f>
        <v>CIUCĂ F. MIHAELA-ALEXIA</v>
      </c>
      <c r="C130" s="6">
        <f>IF(Proiecte_finalizare!F130=Cotutela!$C$1,0.5,0)</f>
        <v>0</v>
      </c>
      <c r="D130" s="6">
        <f>IF(Proiecte_finalizare!F130=Cotutela!$D$1,0.5,0)</f>
        <v>0</v>
      </c>
      <c r="E130" s="6">
        <f>IF(Proiecte_finalizare!F130=Cotutela!$E$1,0.5,0)</f>
        <v>0</v>
      </c>
      <c r="F130" s="6">
        <f>IF(Proiecte_finalizare!F130=Cotutela!$F$1,0.5,0)</f>
        <v>0</v>
      </c>
      <c r="G130" s="6">
        <f>IF(Proiecte_finalizare!F130=Cotutela!$G$1,0.5,0)</f>
        <v>0</v>
      </c>
      <c r="H130" s="6">
        <f>IF(Proiecte_finalizare!F130=Cotutela!$H$1,0.5,0)</f>
        <v>0</v>
      </c>
      <c r="I130" s="6">
        <f>IF(Proiecte_finalizare!F130=Cotutela!$I$1,0.5,0)</f>
        <v>0</v>
      </c>
      <c r="J130" s="6">
        <f>IF(Proiecte_finalizare!F130=Cotutela!$J$1,0.5,0)</f>
        <v>0</v>
      </c>
      <c r="K130" s="6">
        <f>IF(Proiecte_finalizare!F130=Cotutela!$K$1,0.5,0)</f>
        <v>0</v>
      </c>
      <c r="L130" s="6">
        <f>IF(Proiecte_finalizare!F130=Cotutela!$L$1,0.5,0)</f>
        <v>0</v>
      </c>
      <c r="M130" s="6">
        <f>IF(Proiecte_finalizare!F130=Cotutela!$M$1,0.5,0)</f>
        <v>0</v>
      </c>
      <c r="N130" s="6">
        <f>IF(Proiecte_finalizare!F130=Cotutela!$N$1,0.5,0)</f>
        <v>0</v>
      </c>
      <c r="O130" s="6">
        <f>IF(Proiecte_finalizare!F130=Cotutela!$O$1,0.5,0)</f>
        <v>0</v>
      </c>
      <c r="P130" s="6">
        <f>IF(Proiecte_finalizare!F130=Cotutela!$P$1,0.5,0)</f>
        <v>0</v>
      </c>
      <c r="Q130" s="6">
        <f>IF(Proiecte_finalizare!F130=Cotutela!$Q$1,0.5,0)</f>
        <v>0</v>
      </c>
      <c r="R130" s="6">
        <f>IF(Proiecte_finalizare!F130=Cotutela!$R$1,0.5,0)</f>
        <v>0</v>
      </c>
      <c r="S130" s="6">
        <f>IF(Proiecte_finalizare!F130=Cotutela!$S$1,0.5,0)</f>
        <v>0</v>
      </c>
      <c r="T130" s="6">
        <f>IF(Proiecte_finalizare!F130=Cotutela!$T$1,0.5,0)</f>
        <v>0</v>
      </c>
      <c r="U130" s="6">
        <f>IF(Proiecte_finalizare!F130=Cotutela!$U$1,0.5,0)</f>
        <v>0</v>
      </c>
      <c r="V130" s="6">
        <f>IF(Proiecte_finalizare!F130=Cotutela!$V$1,0.5,0)</f>
        <v>0</v>
      </c>
      <c r="W130" s="6">
        <f>IF(Proiecte_finalizare!F130=Cotutela!$W$1,0.5,0)</f>
        <v>0</v>
      </c>
      <c r="X130" s="6">
        <f>IF(Proiecte_finalizare!F130=Cotutela!$X$1,0.5,0)</f>
        <v>0</v>
      </c>
      <c r="Y130" s="6">
        <f>IF(Proiecte_finalizare!F130=Cotutela!$Y$1,0.5,0)</f>
        <v>0</v>
      </c>
      <c r="Z130" s="6">
        <f>IF(Proiecte_finalizare!F130=Cotutela!$Z$1,0.5,0)</f>
        <v>0</v>
      </c>
      <c r="AA130" s="6">
        <f>IF(Proiecte_finalizare!F130=Cotutela!$AA$1,0.5,0)</f>
        <v>0</v>
      </c>
      <c r="AB130" s="6">
        <f>IF(Proiecte_finalizare!F130=Cotutela!$AB$1,0.5,0)</f>
        <v>0</v>
      </c>
      <c r="AC130" s="6">
        <f>IF(Proiecte_finalizare!F130=Cotutela!$AC$1,0.5,0)</f>
        <v>0</v>
      </c>
      <c r="AD130" s="6">
        <f>IF(Proiecte_finalizare!F130=Cotutela!$AD$1,0.5,0)</f>
        <v>0</v>
      </c>
      <c r="AS130" s="6">
        <f>IF(Proiecte_finalizare!F130&lt;&gt;"",0.5-AT130,0)</f>
        <v>0</v>
      </c>
      <c r="AT130" s="6">
        <f t="shared" si="2"/>
        <v>0</v>
      </c>
      <c r="AU130" s="6">
        <f t="shared" si="3"/>
        <v>0</v>
      </c>
    </row>
    <row r="131" spans="1:47" x14ac:dyDescent="0.3">
      <c r="A131">
        <f>Proiecte_finalizare!A131</f>
        <v>130</v>
      </c>
      <c r="B131" t="str">
        <f>Proiecte_finalizare!B131</f>
        <v>CÎRȚÎNĂ D.-C. VICTOR</v>
      </c>
      <c r="C131" s="6">
        <f>IF(Proiecte_finalizare!F131=Cotutela!$C$1,0.5,0)</f>
        <v>0</v>
      </c>
      <c r="D131" s="6">
        <f>IF(Proiecte_finalizare!F131=Cotutela!$D$1,0.5,0)</f>
        <v>0</v>
      </c>
      <c r="E131" s="6">
        <f>IF(Proiecte_finalizare!F131=Cotutela!$E$1,0.5,0)</f>
        <v>0</v>
      </c>
      <c r="F131" s="6">
        <f>IF(Proiecte_finalizare!F131=Cotutela!$F$1,0.5,0)</f>
        <v>0</v>
      </c>
      <c r="G131" s="6">
        <f>IF(Proiecte_finalizare!F131=Cotutela!$G$1,0.5,0)</f>
        <v>0</v>
      </c>
      <c r="H131" s="6">
        <f>IF(Proiecte_finalizare!F131=Cotutela!$H$1,0.5,0)</f>
        <v>0</v>
      </c>
      <c r="I131" s="6">
        <f>IF(Proiecte_finalizare!F131=Cotutela!$I$1,0.5,0)</f>
        <v>0</v>
      </c>
      <c r="J131" s="6">
        <f>IF(Proiecte_finalizare!F131=Cotutela!$J$1,0.5,0)</f>
        <v>0</v>
      </c>
      <c r="K131" s="6">
        <f>IF(Proiecte_finalizare!F131=Cotutela!$K$1,0.5,0)</f>
        <v>0</v>
      </c>
      <c r="L131" s="6">
        <f>IF(Proiecte_finalizare!F131=Cotutela!$L$1,0.5,0)</f>
        <v>0</v>
      </c>
      <c r="M131" s="6">
        <f>IF(Proiecte_finalizare!F131=Cotutela!$M$1,0.5,0)</f>
        <v>0</v>
      </c>
      <c r="N131" s="6">
        <f>IF(Proiecte_finalizare!F131=Cotutela!$N$1,0.5,0)</f>
        <v>0</v>
      </c>
      <c r="O131" s="6">
        <f>IF(Proiecte_finalizare!F131=Cotutela!$O$1,0.5,0)</f>
        <v>0</v>
      </c>
      <c r="P131" s="6">
        <f>IF(Proiecte_finalizare!F131=Cotutela!$P$1,0.5,0)</f>
        <v>0</v>
      </c>
      <c r="Q131" s="6">
        <f>IF(Proiecte_finalizare!F131=Cotutela!$Q$1,0.5,0)</f>
        <v>0</v>
      </c>
      <c r="R131" s="6">
        <f>IF(Proiecte_finalizare!F131=Cotutela!$R$1,0.5,0)</f>
        <v>0</v>
      </c>
      <c r="S131" s="6">
        <f>IF(Proiecte_finalizare!F131=Cotutela!$S$1,0.5,0)</f>
        <v>0</v>
      </c>
      <c r="T131" s="6">
        <f>IF(Proiecte_finalizare!F131=Cotutela!$T$1,0.5,0)</f>
        <v>0</v>
      </c>
      <c r="U131" s="6">
        <f>IF(Proiecte_finalizare!F131=Cotutela!$U$1,0.5,0)</f>
        <v>0</v>
      </c>
      <c r="V131" s="6">
        <f>IF(Proiecte_finalizare!F131=Cotutela!$V$1,0.5,0)</f>
        <v>0</v>
      </c>
      <c r="W131" s="6">
        <f>IF(Proiecte_finalizare!F131=Cotutela!$W$1,0.5,0)</f>
        <v>0</v>
      </c>
      <c r="X131" s="6">
        <f>IF(Proiecte_finalizare!F131=Cotutela!$X$1,0.5,0)</f>
        <v>0</v>
      </c>
      <c r="Y131" s="6">
        <f>IF(Proiecte_finalizare!F131=Cotutela!$Y$1,0.5,0)</f>
        <v>0</v>
      </c>
      <c r="Z131" s="6">
        <f>IF(Proiecte_finalizare!F131=Cotutela!$Z$1,0.5,0)</f>
        <v>0</v>
      </c>
      <c r="AA131" s="6">
        <f>IF(Proiecte_finalizare!F131=Cotutela!$AA$1,0.5,0)</f>
        <v>0</v>
      </c>
      <c r="AB131" s="6">
        <f>IF(Proiecte_finalizare!F131=Cotutela!$AB$1,0.5,0)</f>
        <v>0</v>
      </c>
      <c r="AC131" s="6">
        <f>IF(Proiecte_finalizare!F131=Cotutela!$AC$1,0.5,0)</f>
        <v>0</v>
      </c>
      <c r="AD131" s="6">
        <f>IF(Proiecte_finalizare!F131=Cotutela!$AD$1,0.5,0)</f>
        <v>0</v>
      </c>
      <c r="AS131" s="6">
        <f>IF(Proiecte_finalizare!F131&lt;&gt;"",0.5-AT131,0)</f>
        <v>0</v>
      </c>
      <c r="AT131" s="6">
        <f t="shared" ref="AT131:AT194" si="4">SUM(C131:AD131)</f>
        <v>0</v>
      </c>
      <c r="AU131" s="6">
        <f t="shared" ref="AU131:AU194" si="5">AS131+AT131</f>
        <v>0</v>
      </c>
    </row>
    <row r="132" spans="1:47" x14ac:dyDescent="0.3">
      <c r="A132">
        <f>Proiecte_finalizare!A132</f>
        <v>131</v>
      </c>
      <c r="B132" t="str">
        <f>Proiecte_finalizare!B132</f>
        <v>ČOLIĆ MLADEN</v>
      </c>
      <c r="C132" s="6">
        <f>IF(Proiecte_finalizare!F132=Cotutela!$C$1,0.5,0)</f>
        <v>0</v>
      </c>
      <c r="D132" s="6">
        <f>IF(Proiecte_finalizare!F132=Cotutela!$D$1,0.5,0)</f>
        <v>0</v>
      </c>
      <c r="E132" s="6">
        <f>IF(Proiecte_finalizare!F132=Cotutela!$E$1,0.5,0)</f>
        <v>0</v>
      </c>
      <c r="F132" s="6">
        <f>IF(Proiecte_finalizare!F132=Cotutela!$F$1,0.5,0)</f>
        <v>0</v>
      </c>
      <c r="G132" s="6">
        <f>IF(Proiecte_finalizare!F132=Cotutela!$G$1,0.5,0)</f>
        <v>0</v>
      </c>
      <c r="H132" s="6">
        <f>IF(Proiecte_finalizare!F132=Cotutela!$H$1,0.5,0)</f>
        <v>0</v>
      </c>
      <c r="I132" s="6">
        <f>IF(Proiecte_finalizare!F132=Cotutela!$I$1,0.5,0)</f>
        <v>0</v>
      </c>
      <c r="J132" s="6">
        <f>IF(Proiecte_finalizare!F132=Cotutela!$J$1,0.5,0)</f>
        <v>0</v>
      </c>
      <c r="K132" s="6">
        <f>IF(Proiecte_finalizare!F132=Cotutela!$K$1,0.5,0)</f>
        <v>0</v>
      </c>
      <c r="L132" s="6">
        <f>IF(Proiecte_finalizare!F132=Cotutela!$L$1,0.5,0)</f>
        <v>0</v>
      </c>
      <c r="M132" s="6">
        <f>IF(Proiecte_finalizare!F132=Cotutela!$M$1,0.5,0)</f>
        <v>0</v>
      </c>
      <c r="N132" s="6">
        <f>IF(Proiecte_finalizare!F132=Cotutela!$N$1,0.5,0)</f>
        <v>0</v>
      </c>
      <c r="O132" s="6">
        <f>IF(Proiecte_finalizare!F132=Cotutela!$O$1,0.5,0)</f>
        <v>0</v>
      </c>
      <c r="P132" s="6">
        <f>IF(Proiecte_finalizare!F132=Cotutela!$P$1,0.5,0)</f>
        <v>0</v>
      </c>
      <c r="Q132" s="6">
        <f>IF(Proiecte_finalizare!F132=Cotutela!$Q$1,0.5,0)</f>
        <v>0</v>
      </c>
      <c r="R132" s="6">
        <f>IF(Proiecte_finalizare!F132=Cotutela!$R$1,0.5,0)</f>
        <v>0</v>
      </c>
      <c r="S132" s="6">
        <f>IF(Proiecte_finalizare!F132=Cotutela!$S$1,0.5,0)</f>
        <v>0</v>
      </c>
      <c r="T132" s="6">
        <f>IF(Proiecte_finalizare!F132=Cotutela!$T$1,0.5,0)</f>
        <v>0</v>
      </c>
      <c r="U132" s="6">
        <f>IF(Proiecte_finalizare!F132=Cotutela!$U$1,0.5,0)</f>
        <v>0</v>
      </c>
      <c r="V132" s="6">
        <f>IF(Proiecte_finalizare!F132=Cotutela!$V$1,0.5,0)</f>
        <v>0</v>
      </c>
      <c r="W132" s="6">
        <f>IF(Proiecte_finalizare!F132=Cotutela!$W$1,0.5,0)</f>
        <v>0</v>
      </c>
      <c r="X132" s="6">
        <f>IF(Proiecte_finalizare!F132=Cotutela!$X$1,0.5,0)</f>
        <v>0</v>
      </c>
      <c r="Y132" s="6">
        <f>IF(Proiecte_finalizare!F132=Cotutela!$Y$1,0.5,0)</f>
        <v>0</v>
      </c>
      <c r="Z132" s="6">
        <f>IF(Proiecte_finalizare!F132=Cotutela!$Z$1,0.5,0)</f>
        <v>0</v>
      </c>
      <c r="AA132" s="6">
        <f>IF(Proiecte_finalizare!F132=Cotutela!$AA$1,0.5,0)</f>
        <v>0</v>
      </c>
      <c r="AB132" s="6">
        <f>IF(Proiecte_finalizare!F132=Cotutela!$AB$1,0.5,0)</f>
        <v>0</v>
      </c>
      <c r="AC132" s="6">
        <f>IF(Proiecte_finalizare!F132=Cotutela!$AC$1,0.5,0)</f>
        <v>0</v>
      </c>
      <c r="AD132" s="6">
        <f>IF(Proiecte_finalizare!F132=Cotutela!$AD$1,0.5,0)</f>
        <v>0</v>
      </c>
      <c r="AS132" s="6">
        <f>IF(Proiecte_finalizare!F132&lt;&gt;"",0.5-AT132,0)</f>
        <v>0</v>
      </c>
      <c r="AT132" s="6">
        <f t="shared" si="4"/>
        <v>0</v>
      </c>
      <c r="AU132" s="6">
        <f t="shared" si="5"/>
        <v>0</v>
      </c>
    </row>
    <row r="133" spans="1:47" x14ac:dyDescent="0.3">
      <c r="A133">
        <f>Proiecte_finalizare!A133</f>
        <v>132</v>
      </c>
      <c r="B133" t="str">
        <f>Proiecte_finalizare!B133</f>
        <v>CREMENEANU A. MARILENA-ALEXANDRA</v>
      </c>
      <c r="C133" s="6">
        <f>IF(Proiecte_finalizare!F133=Cotutela!$C$1,0.5,0)</f>
        <v>0</v>
      </c>
      <c r="D133" s="6">
        <f>IF(Proiecte_finalizare!F133=Cotutela!$D$1,0.5,0)</f>
        <v>0</v>
      </c>
      <c r="E133" s="6">
        <f>IF(Proiecte_finalizare!F133=Cotutela!$E$1,0.5,0)</f>
        <v>0</v>
      </c>
      <c r="F133" s="6">
        <f>IF(Proiecte_finalizare!F133=Cotutela!$F$1,0.5,0)</f>
        <v>0</v>
      </c>
      <c r="G133" s="6">
        <f>IF(Proiecte_finalizare!F133=Cotutela!$G$1,0.5,0)</f>
        <v>0</v>
      </c>
      <c r="H133" s="6">
        <f>IF(Proiecte_finalizare!F133=Cotutela!$H$1,0.5,0)</f>
        <v>0</v>
      </c>
      <c r="I133" s="6">
        <f>IF(Proiecte_finalizare!F133=Cotutela!$I$1,0.5,0)</f>
        <v>0</v>
      </c>
      <c r="J133" s="6">
        <f>IF(Proiecte_finalizare!F133=Cotutela!$J$1,0.5,0)</f>
        <v>0</v>
      </c>
      <c r="K133" s="6">
        <f>IF(Proiecte_finalizare!F133=Cotutela!$K$1,0.5,0)</f>
        <v>0</v>
      </c>
      <c r="L133" s="6">
        <f>IF(Proiecte_finalizare!F133=Cotutela!$L$1,0.5,0)</f>
        <v>0</v>
      </c>
      <c r="M133" s="6">
        <f>IF(Proiecte_finalizare!F133=Cotutela!$M$1,0.5,0)</f>
        <v>0</v>
      </c>
      <c r="N133" s="6">
        <f>IF(Proiecte_finalizare!F133=Cotutela!$N$1,0.5,0)</f>
        <v>0</v>
      </c>
      <c r="O133" s="6">
        <f>IF(Proiecte_finalizare!F133=Cotutela!$O$1,0.5,0)</f>
        <v>0</v>
      </c>
      <c r="P133" s="6">
        <f>IF(Proiecte_finalizare!F133=Cotutela!$P$1,0.5,0)</f>
        <v>0</v>
      </c>
      <c r="Q133" s="6">
        <f>IF(Proiecte_finalizare!F133=Cotutela!$Q$1,0.5,0)</f>
        <v>0</v>
      </c>
      <c r="R133" s="6">
        <f>IF(Proiecte_finalizare!F133=Cotutela!$R$1,0.5,0)</f>
        <v>0</v>
      </c>
      <c r="S133" s="6">
        <f>IF(Proiecte_finalizare!F133=Cotutela!$S$1,0.5,0)</f>
        <v>0</v>
      </c>
      <c r="T133" s="6">
        <f>IF(Proiecte_finalizare!F133=Cotutela!$T$1,0.5,0)</f>
        <v>0</v>
      </c>
      <c r="U133" s="6">
        <f>IF(Proiecte_finalizare!F133=Cotutela!$U$1,0.5,0)</f>
        <v>0</v>
      </c>
      <c r="V133" s="6">
        <f>IF(Proiecte_finalizare!F133=Cotutela!$V$1,0.5,0)</f>
        <v>0</v>
      </c>
      <c r="W133" s="6">
        <f>IF(Proiecte_finalizare!F133=Cotutela!$W$1,0.5,0)</f>
        <v>0</v>
      </c>
      <c r="X133" s="6">
        <f>IF(Proiecte_finalizare!F133=Cotutela!$X$1,0.5,0)</f>
        <v>0</v>
      </c>
      <c r="Y133" s="6">
        <f>IF(Proiecte_finalizare!F133=Cotutela!$Y$1,0.5,0)</f>
        <v>0</v>
      </c>
      <c r="Z133" s="6">
        <f>IF(Proiecte_finalizare!F133=Cotutela!$Z$1,0.5,0)</f>
        <v>0</v>
      </c>
      <c r="AA133" s="6">
        <f>IF(Proiecte_finalizare!F133=Cotutela!$AA$1,0.5,0)</f>
        <v>0</v>
      </c>
      <c r="AB133" s="6">
        <f>IF(Proiecte_finalizare!F133=Cotutela!$AB$1,0.5,0)</f>
        <v>0</v>
      </c>
      <c r="AC133" s="6">
        <f>IF(Proiecte_finalizare!F133=Cotutela!$AC$1,0.5,0)</f>
        <v>0</v>
      </c>
      <c r="AD133" s="6">
        <f>IF(Proiecte_finalizare!F133=Cotutela!$AD$1,0.5,0)</f>
        <v>0</v>
      </c>
      <c r="AS133" s="6">
        <f>IF(Proiecte_finalizare!F133&lt;&gt;"",0.5-AT133,0)</f>
        <v>0</v>
      </c>
      <c r="AT133" s="6">
        <f t="shared" si="4"/>
        <v>0</v>
      </c>
      <c r="AU133" s="6">
        <f t="shared" si="5"/>
        <v>0</v>
      </c>
    </row>
    <row r="134" spans="1:47" x14ac:dyDescent="0.3">
      <c r="A134">
        <f>Proiecte_finalizare!A134</f>
        <v>133</v>
      </c>
      <c r="B134" t="str">
        <f>Proiecte_finalizare!B134</f>
        <v>CREȚU D. ȘTEFAN-MIHAI</v>
      </c>
      <c r="C134" s="6">
        <f>IF(Proiecte_finalizare!F134=Cotutela!$C$1,0.5,0)</f>
        <v>0</v>
      </c>
      <c r="D134" s="6">
        <f>IF(Proiecte_finalizare!F134=Cotutela!$D$1,0.5,0)</f>
        <v>0</v>
      </c>
      <c r="E134" s="6">
        <f>IF(Proiecte_finalizare!F134=Cotutela!$E$1,0.5,0)</f>
        <v>0</v>
      </c>
      <c r="F134" s="6">
        <f>IF(Proiecte_finalizare!F134=Cotutela!$F$1,0.5,0)</f>
        <v>0</v>
      </c>
      <c r="G134" s="6">
        <f>IF(Proiecte_finalizare!F134=Cotutela!$G$1,0.5,0)</f>
        <v>0</v>
      </c>
      <c r="H134" s="6">
        <f>IF(Proiecte_finalizare!F134=Cotutela!$H$1,0.5,0)</f>
        <v>0</v>
      </c>
      <c r="I134" s="6">
        <f>IF(Proiecte_finalizare!F134=Cotutela!$I$1,0.5,0)</f>
        <v>0</v>
      </c>
      <c r="J134" s="6">
        <f>IF(Proiecte_finalizare!F134=Cotutela!$J$1,0.5,0)</f>
        <v>0</v>
      </c>
      <c r="K134" s="6">
        <f>IF(Proiecte_finalizare!F134=Cotutela!$K$1,0.5,0)</f>
        <v>0</v>
      </c>
      <c r="L134" s="6">
        <f>IF(Proiecte_finalizare!F134=Cotutela!$L$1,0.5,0)</f>
        <v>0</v>
      </c>
      <c r="M134" s="6">
        <f>IF(Proiecte_finalizare!F134=Cotutela!$M$1,0.5,0)</f>
        <v>0</v>
      </c>
      <c r="N134" s="6">
        <f>IF(Proiecte_finalizare!F134=Cotutela!$N$1,0.5,0)</f>
        <v>0</v>
      </c>
      <c r="O134" s="6">
        <f>IF(Proiecte_finalizare!F134=Cotutela!$O$1,0.5,0)</f>
        <v>0</v>
      </c>
      <c r="P134" s="6">
        <f>IF(Proiecte_finalizare!F134=Cotutela!$P$1,0.5,0)</f>
        <v>0</v>
      </c>
      <c r="Q134" s="6">
        <f>IF(Proiecte_finalizare!F134=Cotutela!$Q$1,0.5,0)</f>
        <v>0</v>
      </c>
      <c r="R134" s="6">
        <f>IF(Proiecte_finalizare!F134=Cotutela!$R$1,0.5,0)</f>
        <v>0</v>
      </c>
      <c r="S134" s="6">
        <f>IF(Proiecte_finalizare!F134=Cotutela!$S$1,0.5,0)</f>
        <v>0</v>
      </c>
      <c r="T134" s="6">
        <f>IF(Proiecte_finalizare!F134=Cotutela!$T$1,0.5,0)</f>
        <v>0</v>
      </c>
      <c r="U134" s="6">
        <f>IF(Proiecte_finalizare!F134=Cotutela!$U$1,0.5,0)</f>
        <v>0</v>
      </c>
      <c r="V134" s="6">
        <f>IF(Proiecte_finalizare!F134=Cotutela!$V$1,0.5,0)</f>
        <v>0</v>
      </c>
      <c r="W134" s="6">
        <f>IF(Proiecte_finalizare!F134=Cotutela!$W$1,0.5,0)</f>
        <v>0</v>
      </c>
      <c r="X134" s="6">
        <f>IF(Proiecte_finalizare!F134=Cotutela!$X$1,0.5,0)</f>
        <v>0</v>
      </c>
      <c r="Y134" s="6">
        <f>IF(Proiecte_finalizare!F134=Cotutela!$Y$1,0.5,0)</f>
        <v>0</v>
      </c>
      <c r="Z134" s="6">
        <f>IF(Proiecte_finalizare!F134=Cotutela!$Z$1,0.5,0)</f>
        <v>0</v>
      </c>
      <c r="AA134" s="6">
        <f>IF(Proiecte_finalizare!F134=Cotutela!$AA$1,0.5,0)</f>
        <v>0</v>
      </c>
      <c r="AB134" s="6">
        <f>IF(Proiecte_finalizare!F134=Cotutela!$AB$1,0.5,0)</f>
        <v>0</v>
      </c>
      <c r="AC134" s="6">
        <f>IF(Proiecte_finalizare!F134=Cotutela!$AC$1,0.5,0)</f>
        <v>0</v>
      </c>
      <c r="AD134" s="6">
        <f>IF(Proiecte_finalizare!F134=Cotutela!$AD$1,0.5,0)</f>
        <v>0</v>
      </c>
      <c r="AS134" s="6">
        <f>IF(Proiecte_finalizare!F134&lt;&gt;"",0.5-AT134,0)</f>
        <v>0</v>
      </c>
      <c r="AT134" s="6">
        <f t="shared" si="4"/>
        <v>0</v>
      </c>
      <c r="AU134" s="6">
        <f t="shared" si="5"/>
        <v>0</v>
      </c>
    </row>
    <row r="135" spans="1:47" x14ac:dyDescent="0.3">
      <c r="A135">
        <f>Proiecte_finalizare!A135</f>
        <v>134</v>
      </c>
      <c r="B135" t="str">
        <f>Proiecte_finalizare!B135</f>
        <v>DOROBANȚU C. CONSTANTINA-ALINA</v>
      </c>
      <c r="C135" s="6">
        <f>IF(Proiecte_finalizare!F135=Cotutela!$C$1,0.5,0)</f>
        <v>0</v>
      </c>
      <c r="D135" s="6">
        <f>IF(Proiecte_finalizare!F135=Cotutela!$D$1,0.5,0)</f>
        <v>0</v>
      </c>
      <c r="E135" s="6">
        <f>IF(Proiecte_finalizare!F135=Cotutela!$E$1,0.5,0)</f>
        <v>0</v>
      </c>
      <c r="F135" s="6">
        <f>IF(Proiecte_finalizare!F135=Cotutela!$F$1,0.5,0)</f>
        <v>0</v>
      </c>
      <c r="G135" s="6">
        <f>IF(Proiecte_finalizare!F135=Cotutela!$G$1,0.5,0)</f>
        <v>0</v>
      </c>
      <c r="H135" s="6">
        <f>IF(Proiecte_finalizare!F135=Cotutela!$H$1,0.5,0)</f>
        <v>0</v>
      </c>
      <c r="I135" s="6">
        <f>IF(Proiecte_finalizare!F135=Cotutela!$I$1,0.5,0)</f>
        <v>0</v>
      </c>
      <c r="J135" s="6">
        <f>IF(Proiecte_finalizare!F135=Cotutela!$J$1,0.5,0)</f>
        <v>0</v>
      </c>
      <c r="K135" s="6">
        <f>IF(Proiecte_finalizare!F135=Cotutela!$K$1,0.5,0)</f>
        <v>0</v>
      </c>
      <c r="L135" s="6">
        <f>IF(Proiecte_finalizare!F135=Cotutela!$L$1,0.5,0)</f>
        <v>0</v>
      </c>
      <c r="M135" s="6">
        <f>IF(Proiecte_finalizare!F135=Cotutela!$M$1,0.5,0)</f>
        <v>0</v>
      </c>
      <c r="N135" s="6">
        <f>IF(Proiecte_finalizare!F135=Cotutela!$N$1,0.5,0)</f>
        <v>0</v>
      </c>
      <c r="O135" s="6">
        <f>IF(Proiecte_finalizare!F135=Cotutela!$O$1,0.5,0)</f>
        <v>0</v>
      </c>
      <c r="P135" s="6">
        <f>IF(Proiecte_finalizare!F135=Cotutela!$P$1,0.5,0)</f>
        <v>0</v>
      </c>
      <c r="Q135" s="6">
        <f>IF(Proiecte_finalizare!F135=Cotutela!$Q$1,0.5,0)</f>
        <v>0</v>
      </c>
      <c r="R135" s="6">
        <f>IF(Proiecte_finalizare!F135=Cotutela!$R$1,0.5,0)</f>
        <v>0</v>
      </c>
      <c r="S135" s="6">
        <f>IF(Proiecte_finalizare!F135=Cotutela!$S$1,0.5,0)</f>
        <v>0</v>
      </c>
      <c r="T135" s="6">
        <f>IF(Proiecte_finalizare!F135=Cotutela!$T$1,0.5,0)</f>
        <v>0</v>
      </c>
      <c r="U135" s="6">
        <f>IF(Proiecte_finalizare!F135=Cotutela!$U$1,0.5,0)</f>
        <v>0</v>
      </c>
      <c r="V135" s="6">
        <f>IF(Proiecte_finalizare!F135=Cotutela!$V$1,0.5,0)</f>
        <v>0</v>
      </c>
      <c r="W135" s="6">
        <f>IF(Proiecte_finalizare!F135=Cotutela!$W$1,0.5,0)</f>
        <v>0</v>
      </c>
      <c r="X135" s="6">
        <f>IF(Proiecte_finalizare!F135=Cotutela!$X$1,0.5,0)</f>
        <v>0</v>
      </c>
      <c r="Y135" s="6">
        <f>IF(Proiecte_finalizare!F135=Cotutela!$Y$1,0.5,0)</f>
        <v>0</v>
      </c>
      <c r="Z135" s="6">
        <f>IF(Proiecte_finalizare!F135=Cotutela!$Z$1,0.5,0)</f>
        <v>0</v>
      </c>
      <c r="AA135" s="6">
        <f>IF(Proiecte_finalizare!F135=Cotutela!$AA$1,0.5,0)</f>
        <v>0</v>
      </c>
      <c r="AB135" s="6">
        <f>IF(Proiecte_finalizare!F135=Cotutela!$AB$1,0.5,0)</f>
        <v>0</v>
      </c>
      <c r="AC135" s="6">
        <f>IF(Proiecte_finalizare!F135=Cotutela!$AC$1,0.5,0)</f>
        <v>0</v>
      </c>
      <c r="AD135" s="6">
        <f>IF(Proiecte_finalizare!F135=Cotutela!$AD$1,0.5,0)</f>
        <v>0</v>
      </c>
      <c r="AS135" s="6">
        <f>IF(Proiecte_finalizare!F135&lt;&gt;"",0.5-AT135,0)</f>
        <v>0</v>
      </c>
      <c r="AT135" s="6">
        <f t="shared" si="4"/>
        <v>0</v>
      </c>
      <c r="AU135" s="6">
        <f t="shared" si="5"/>
        <v>0</v>
      </c>
    </row>
    <row r="136" spans="1:47" x14ac:dyDescent="0.3">
      <c r="A136">
        <f>Proiecte_finalizare!A136</f>
        <v>135</v>
      </c>
      <c r="B136" t="str">
        <f>Proiecte_finalizare!B136</f>
        <v>DUȚĂ I.-C. SORIN-GABRIEL</v>
      </c>
      <c r="C136" s="6">
        <f>IF(Proiecte_finalizare!F136=Cotutela!$C$1,0.5,0)</f>
        <v>0</v>
      </c>
      <c r="D136" s="6">
        <f>IF(Proiecte_finalizare!F136=Cotutela!$D$1,0.5,0)</f>
        <v>0</v>
      </c>
      <c r="E136" s="6">
        <f>IF(Proiecte_finalizare!F136=Cotutela!$E$1,0.5,0)</f>
        <v>0</v>
      </c>
      <c r="F136" s="6">
        <f>IF(Proiecte_finalizare!F136=Cotutela!$F$1,0.5,0)</f>
        <v>0</v>
      </c>
      <c r="G136" s="6">
        <f>IF(Proiecte_finalizare!F136=Cotutela!$G$1,0.5,0)</f>
        <v>0</v>
      </c>
      <c r="H136" s="6">
        <f>IF(Proiecte_finalizare!F136=Cotutela!$H$1,0.5,0)</f>
        <v>0</v>
      </c>
      <c r="I136" s="6">
        <f>IF(Proiecte_finalizare!F136=Cotutela!$I$1,0.5,0)</f>
        <v>0</v>
      </c>
      <c r="J136" s="6">
        <f>IF(Proiecte_finalizare!F136=Cotutela!$J$1,0.5,0)</f>
        <v>0</v>
      </c>
      <c r="K136" s="6">
        <f>IF(Proiecte_finalizare!F136=Cotutela!$K$1,0.5,0)</f>
        <v>0</v>
      </c>
      <c r="L136" s="6">
        <f>IF(Proiecte_finalizare!F136=Cotutela!$L$1,0.5,0)</f>
        <v>0</v>
      </c>
      <c r="M136" s="6">
        <f>IF(Proiecte_finalizare!F136=Cotutela!$M$1,0.5,0)</f>
        <v>0</v>
      </c>
      <c r="N136" s="6">
        <f>IF(Proiecte_finalizare!F136=Cotutela!$N$1,0.5,0)</f>
        <v>0</v>
      </c>
      <c r="O136" s="6">
        <f>IF(Proiecte_finalizare!F136=Cotutela!$O$1,0.5,0)</f>
        <v>0</v>
      </c>
      <c r="P136" s="6">
        <f>IF(Proiecte_finalizare!F136=Cotutela!$P$1,0.5,0)</f>
        <v>0</v>
      </c>
      <c r="Q136" s="6">
        <f>IF(Proiecte_finalizare!F136=Cotutela!$Q$1,0.5,0)</f>
        <v>0</v>
      </c>
      <c r="R136" s="6">
        <f>IF(Proiecte_finalizare!F136=Cotutela!$R$1,0.5,0)</f>
        <v>0</v>
      </c>
      <c r="S136" s="6">
        <f>IF(Proiecte_finalizare!F136=Cotutela!$S$1,0.5,0)</f>
        <v>0</v>
      </c>
      <c r="T136" s="6">
        <f>IF(Proiecte_finalizare!F136=Cotutela!$T$1,0.5,0)</f>
        <v>0</v>
      </c>
      <c r="U136" s="6">
        <f>IF(Proiecte_finalizare!F136=Cotutela!$U$1,0.5,0)</f>
        <v>0</v>
      </c>
      <c r="V136" s="6">
        <f>IF(Proiecte_finalizare!F136=Cotutela!$V$1,0.5,0)</f>
        <v>0</v>
      </c>
      <c r="W136" s="6">
        <f>IF(Proiecte_finalizare!F136=Cotutela!$W$1,0.5,0)</f>
        <v>0</v>
      </c>
      <c r="X136" s="6">
        <f>IF(Proiecte_finalizare!F136=Cotutela!$X$1,0.5,0)</f>
        <v>0</v>
      </c>
      <c r="Y136" s="6">
        <f>IF(Proiecte_finalizare!F136=Cotutela!$Y$1,0.5,0)</f>
        <v>0</v>
      </c>
      <c r="Z136" s="6">
        <f>IF(Proiecte_finalizare!F136=Cotutela!$Z$1,0.5,0)</f>
        <v>0</v>
      </c>
      <c r="AA136" s="6">
        <f>IF(Proiecte_finalizare!F136=Cotutela!$AA$1,0.5,0)</f>
        <v>0</v>
      </c>
      <c r="AB136" s="6">
        <f>IF(Proiecte_finalizare!F136=Cotutela!$AB$1,0.5,0)</f>
        <v>0</v>
      </c>
      <c r="AC136" s="6">
        <f>IF(Proiecte_finalizare!F136=Cotutela!$AC$1,0.5,0)</f>
        <v>0</v>
      </c>
      <c r="AD136" s="6">
        <f>IF(Proiecte_finalizare!F136=Cotutela!$AD$1,0.5,0)</f>
        <v>0</v>
      </c>
      <c r="AS136" s="6">
        <f>IF(Proiecte_finalizare!F136&lt;&gt;"",0.5-AT136,0)</f>
        <v>0</v>
      </c>
      <c r="AT136" s="6">
        <f t="shared" si="4"/>
        <v>0</v>
      </c>
      <c r="AU136" s="6">
        <f t="shared" si="5"/>
        <v>0</v>
      </c>
    </row>
    <row r="137" spans="1:47" x14ac:dyDescent="0.3">
      <c r="A137">
        <f>Proiecte_finalizare!A137</f>
        <v>136</v>
      </c>
      <c r="B137" t="str">
        <f>Proiecte_finalizare!B137</f>
        <v>FIROIU D.-I. ELENA-ȘTEFANIA</v>
      </c>
      <c r="C137" s="6">
        <f>IF(Proiecte_finalizare!F137=Cotutela!$C$1,0.5,0)</f>
        <v>0</v>
      </c>
      <c r="D137" s="6">
        <f>IF(Proiecte_finalizare!F137=Cotutela!$D$1,0.5,0)</f>
        <v>0</v>
      </c>
      <c r="E137" s="6">
        <f>IF(Proiecte_finalizare!F137=Cotutela!$E$1,0.5,0)</f>
        <v>0</v>
      </c>
      <c r="F137" s="6">
        <f>IF(Proiecte_finalizare!F137=Cotutela!$F$1,0.5,0)</f>
        <v>0</v>
      </c>
      <c r="G137" s="6">
        <f>IF(Proiecte_finalizare!F137=Cotutela!$G$1,0.5,0)</f>
        <v>0</v>
      </c>
      <c r="H137" s="6">
        <f>IF(Proiecte_finalizare!F137=Cotutela!$H$1,0.5,0)</f>
        <v>0</v>
      </c>
      <c r="I137" s="6">
        <f>IF(Proiecte_finalizare!F137=Cotutela!$I$1,0.5,0)</f>
        <v>0</v>
      </c>
      <c r="J137" s="6">
        <f>IF(Proiecte_finalizare!F137=Cotutela!$J$1,0.5,0)</f>
        <v>0</v>
      </c>
      <c r="K137" s="6">
        <f>IF(Proiecte_finalizare!F137=Cotutela!$K$1,0.5,0)</f>
        <v>0</v>
      </c>
      <c r="L137" s="6">
        <f>IF(Proiecte_finalizare!F137=Cotutela!$L$1,0.5,0)</f>
        <v>0</v>
      </c>
      <c r="M137" s="6">
        <f>IF(Proiecte_finalizare!F137=Cotutela!$M$1,0.5,0)</f>
        <v>0</v>
      </c>
      <c r="N137" s="6">
        <f>IF(Proiecte_finalizare!F137=Cotutela!$N$1,0.5,0)</f>
        <v>0</v>
      </c>
      <c r="O137" s="6">
        <f>IF(Proiecte_finalizare!F137=Cotutela!$O$1,0.5,0)</f>
        <v>0</v>
      </c>
      <c r="P137" s="6">
        <f>IF(Proiecte_finalizare!F137=Cotutela!$P$1,0.5,0)</f>
        <v>0</v>
      </c>
      <c r="Q137" s="6">
        <f>IF(Proiecte_finalizare!F137=Cotutela!$Q$1,0.5,0)</f>
        <v>0</v>
      </c>
      <c r="R137" s="6">
        <f>IF(Proiecte_finalizare!F137=Cotutela!$R$1,0.5,0)</f>
        <v>0</v>
      </c>
      <c r="S137" s="6">
        <f>IF(Proiecte_finalizare!F137=Cotutela!$S$1,0.5,0)</f>
        <v>0</v>
      </c>
      <c r="T137" s="6">
        <f>IF(Proiecte_finalizare!F137=Cotutela!$T$1,0.5,0)</f>
        <v>0</v>
      </c>
      <c r="U137" s="6">
        <f>IF(Proiecte_finalizare!F137=Cotutela!$U$1,0.5,0)</f>
        <v>0</v>
      </c>
      <c r="V137" s="6">
        <f>IF(Proiecte_finalizare!F137=Cotutela!$V$1,0.5,0)</f>
        <v>0</v>
      </c>
      <c r="W137" s="6">
        <f>IF(Proiecte_finalizare!F137=Cotutela!$W$1,0.5,0)</f>
        <v>0</v>
      </c>
      <c r="X137" s="6">
        <f>IF(Proiecte_finalizare!F137=Cotutela!$X$1,0.5,0)</f>
        <v>0</v>
      </c>
      <c r="Y137" s="6">
        <f>IF(Proiecte_finalizare!F137=Cotutela!$Y$1,0.5,0)</f>
        <v>0</v>
      </c>
      <c r="Z137" s="6">
        <f>IF(Proiecte_finalizare!F137=Cotutela!$Z$1,0.5,0)</f>
        <v>0</v>
      </c>
      <c r="AA137" s="6">
        <f>IF(Proiecte_finalizare!F137=Cotutela!$AA$1,0.5,0)</f>
        <v>0</v>
      </c>
      <c r="AB137" s="6">
        <f>IF(Proiecte_finalizare!F137=Cotutela!$AB$1,0.5,0)</f>
        <v>0</v>
      </c>
      <c r="AC137" s="6">
        <f>IF(Proiecte_finalizare!F137=Cotutela!$AC$1,0.5,0)</f>
        <v>0</v>
      </c>
      <c r="AD137" s="6">
        <f>IF(Proiecte_finalizare!F137=Cotutela!$AD$1,0.5,0)</f>
        <v>0</v>
      </c>
      <c r="AS137" s="6">
        <f>IF(Proiecte_finalizare!F137&lt;&gt;"",0.5-AT137,0)</f>
        <v>0</v>
      </c>
      <c r="AT137" s="6">
        <f t="shared" si="4"/>
        <v>0</v>
      </c>
      <c r="AU137" s="6">
        <f t="shared" si="5"/>
        <v>0</v>
      </c>
    </row>
    <row r="138" spans="1:47" x14ac:dyDescent="0.3">
      <c r="A138">
        <f>Proiecte_finalizare!A138</f>
        <v>137</v>
      </c>
      <c r="B138" t="str">
        <f>Proiecte_finalizare!B138</f>
        <v>GANEA I.-A. STELIAN-GABRIEL</v>
      </c>
      <c r="C138" s="6">
        <f>IF(Proiecte_finalizare!F138=Cotutela!$C$1,0.5,0)</f>
        <v>0</v>
      </c>
      <c r="D138" s="6">
        <f>IF(Proiecte_finalizare!F138=Cotutela!$D$1,0.5,0)</f>
        <v>0</v>
      </c>
      <c r="E138" s="6">
        <f>IF(Proiecte_finalizare!F138=Cotutela!$E$1,0.5,0)</f>
        <v>0</v>
      </c>
      <c r="F138" s="6">
        <f>IF(Proiecte_finalizare!F138=Cotutela!$F$1,0.5,0)</f>
        <v>0</v>
      </c>
      <c r="G138" s="6">
        <f>IF(Proiecte_finalizare!F138=Cotutela!$G$1,0.5,0)</f>
        <v>0</v>
      </c>
      <c r="H138" s="6">
        <f>IF(Proiecte_finalizare!F138=Cotutela!$H$1,0.5,0)</f>
        <v>0</v>
      </c>
      <c r="I138" s="6">
        <f>IF(Proiecte_finalizare!F138=Cotutela!$I$1,0.5,0)</f>
        <v>0</v>
      </c>
      <c r="J138" s="6">
        <f>IF(Proiecte_finalizare!F138=Cotutela!$J$1,0.5,0)</f>
        <v>0</v>
      </c>
      <c r="K138" s="6">
        <f>IF(Proiecte_finalizare!F138=Cotutela!$K$1,0.5,0)</f>
        <v>0</v>
      </c>
      <c r="L138" s="6">
        <f>IF(Proiecte_finalizare!F138=Cotutela!$L$1,0.5,0)</f>
        <v>0</v>
      </c>
      <c r="M138" s="6">
        <f>IF(Proiecte_finalizare!F138=Cotutela!$M$1,0.5,0)</f>
        <v>0</v>
      </c>
      <c r="N138" s="6">
        <f>IF(Proiecte_finalizare!F138=Cotutela!$N$1,0.5,0)</f>
        <v>0</v>
      </c>
      <c r="O138" s="6">
        <f>IF(Proiecte_finalizare!F138=Cotutela!$O$1,0.5,0)</f>
        <v>0</v>
      </c>
      <c r="P138" s="6">
        <f>IF(Proiecte_finalizare!F138=Cotutela!$P$1,0.5,0)</f>
        <v>0</v>
      </c>
      <c r="Q138" s="6">
        <f>IF(Proiecte_finalizare!F138=Cotutela!$Q$1,0.5,0)</f>
        <v>0</v>
      </c>
      <c r="R138" s="6">
        <f>IF(Proiecte_finalizare!F138=Cotutela!$R$1,0.5,0)</f>
        <v>0</v>
      </c>
      <c r="S138" s="6">
        <f>IF(Proiecte_finalizare!F138=Cotutela!$S$1,0.5,0)</f>
        <v>0</v>
      </c>
      <c r="T138" s="6">
        <f>IF(Proiecte_finalizare!F138=Cotutela!$T$1,0.5,0)</f>
        <v>0</v>
      </c>
      <c r="U138" s="6">
        <f>IF(Proiecte_finalizare!F138=Cotutela!$U$1,0.5,0)</f>
        <v>0</v>
      </c>
      <c r="V138" s="6">
        <f>IF(Proiecte_finalizare!F138=Cotutela!$V$1,0.5,0)</f>
        <v>0</v>
      </c>
      <c r="W138" s="6">
        <f>IF(Proiecte_finalizare!F138=Cotutela!$W$1,0.5,0)</f>
        <v>0</v>
      </c>
      <c r="X138" s="6">
        <f>IF(Proiecte_finalizare!F138=Cotutela!$X$1,0.5,0)</f>
        <v>0</v>
      </c>
      <c r="Y138" s="6">
        <f>IF(Proiecte_finalizare!F138=Cotutela!$Y$1,0.5,0)</f>
        <v>0</v>
      </c>
      <c r="Z138" s="6">
        <f>IF(Proiecte_finalizare!F138=Cotutela!$Z$1,0.5,0)</f>
        <v>0</v>
      </c>
      <c r="AA138" s="6">
        <f>IF(Proiecte_finalizare!F138=Cotutela!$AA$1,0.5,0)</f>
        <v>0</v>
      </c>
      <c r="AB138" s="6">
        <f>IF(Proiecte_finalizare!F138=Cotutela!$AB$1,0.5,0)</f>
        <v>0</v>
      </c>
      <c r="AC138" s="6">
        <f>IF(Proiecte_finalizare!F138=Cotutela!$AC$1,0.5,0)</f>
        <v>0</v>
      </c>
      <c r="AD138" s="6">
        <f>IF(Proiecte_finalizare!F138=Cotutela!$AD$1,0.5,0)</f>
        <v>0</v>
      </c>
      <c r="AS138" s="6">
        <f>IF(Proiecte_finalizare!F138&lt;&gt;"",0.5-AT138,0)</f>
        <v>0</v>
      </c>
      <c r="AT138" s="6">
        <f t="shared" si="4"/>
        <v>0</v>
      </c>
      <c r="AU138" s="6">
        <f t="shared" si="5"/>
        <v>0</v>
      </c>
    </row>
    <row r="139" spans="1:47" x14ac:dyDescent="0.3">
      <c r="A139">
        <f>Proiecte_finalizare!A139</f>
        <v>138</v>
      </c>
      <c r="B139" t="str">
        <f>Proiecte_finalizare!B139</f>
        <v>GANȚĂ L.-A. EMILIA-DARIA</v>
      </c>
      <c r="C139" s="6">
        <f>IF(Proiecte_finalizare!F139=Cotutela!$C$1,0.5,0)</f>
        <v>0</v>
      </c>
      <c r="D139" s="6">
        <f>IF(Proiecte_finalizare!F139=Cotutela!$D$1,0.5,0)</f>
        <v>0</v>
      </c>
      <c r="E139" s="6">
        <f>IF(Proiecte_finalizare!F139=Cotutela!$E$1,0.5,0)</f>
        <v>0</v>
      </c>
      <c r="F139" s="6">
        <f>IF(Proiecte_finalizare!F139=Cotutela!$F$1,0.5,0)</f>
        <v>0</v>
      </c>
      <c r="G139" s="6">
        <f>IF(Proiecte_finalizare!F139=Cotutela!$G$1,0.5,0)</f>
        <v>0</v>
      </c>
      <c r="H139" s="6">
        <f>IF(Proiecte_finalizare!F139=Cotutela!$H$1,0.5,0)</f>
        <v>0</v>
      </c>
      <c r="I139" s="6">
        <f>IF(Proiecte_finalizare!F139=Cotutela!$I$1,0.5,0)</f>
        <v>0</v>
      </c>
      <c r="J139" s="6">
        <f>IF(Proiecte_finalizare!F139=Cotutela!$J$1,0.5,0)</f>
        <v>0</v>
      </c>
      <c r="K139" s="6">
        <f>IF(Proiecte_finalizare!F139=Cotutela!$K$1,0.5,0)</f>
        <v>0</v>
      </c>
      <c r="L139" s="6">
        <f>IF(Proiecte_finalizare!F139=Cotutela!$L$1,0.5,0)</f>
        <v>0</v>
      </c>
      <c r="M139" s="6">
        <f>IF(Proiecte_finalizare!F139=Cotutela!$M$1,0.5,0)</f>
        <v>0</v>
      </c>
      <c r="N139" s="6">
        <f>IF(Proiecte_finalizare!F139=Cotutela!$N$1,0.5,0)</f>
        <v>0</v>
      </c>
      <c r="O139" s="6">
        <f>IF(Proiecte_finalizare!F139=Cotutela!$O$1,0.5,0)</f>
        <v>0</v>
      </c>
      <c r="P139" s="6">
        <f>IF(Proiecte_finalizare!F139=Cotutela!$P$1,0.5,0)</f>
        <v>0</v>
      </c>
      <c r="Q139" s="6">
        <f>IF(Proiecte_finalizare!F139=Cotutela!$Q$1,0.5,0)</f>
        <v>0</v>
      </c>
      <c r="R139" s="6">
        <f>IF(Proiecte_finalizare!F139=Cotutela!$R$1,0.5,0)</f>
        <v>0</v>
      </c>
      <c r="S139" s="6">
        <f>IF(Proiecte_finalizare!F139=Cotutela!$S$1,0.5,0)</f>
        <v>0</v>
      </c>
      <c r="T139" s="6">
        <f>IF(Proiecte_finalizare!F139=Cotutela!$T$1,0.5,0)</f>
        <v>0</v>
      </c>
      <c r="U139" s="6">
        <f>IF(Proiecte_finalizare!F139=Cotutela!$U$1,0.5,0)</f>
        <v>0</v>
      </c>
      <c r="V139" s="6">
        <f>IF(Proiecte_finalizare!F139=Cotutela!$V$1,0.5,0)</f>
        <v>0</v>
      </c>
      <c r="W139" s="6">
        <f>IF(Proiecte_finalizare!F139=Cotutela!$W$1,0.5,0)</f>
        <v>0</v>
      </c>
      <c r="X139" s="6">
        <f>IF(Proiecte_finalizare!F139=Cotutela!$X$1,0.5,0)</f>
        <v>0</v>
      </c>
      <c r="Y139" s="6">
        <f>IF(Proiecte_finalizare!F139=Cotutela!$Y$1,0.5,0)</f>
        <v>0</v>
      </c>
      <c r="Z139" s="6">
        <f>IF(Proiecte_finalizare!F139=Cotutela!$Z$1,0.5,0)</f>
        <v>0</v>
      </c>
      <c r="AA139" s="6">
        <f>IF(Proiecte_finalizare!F139=Cotutela!$AA$1,0.5,0)</f>
        <v>0</v>
      </c>
      <c r="AB139" s="6">
        <f>IF(Proiecte_finalizare!F139=Cotutela!$AB$1,0.5,0)</f>
        <v>0</v>
      </c>
      <c r="AC139" s="6">
        <f>IF(Proiecte_finalizare!F139=Cotutela!$AC$1,0.5,0)</f>
        <v>0</v>
      </c>
      <c r="AD139" s="6">
        <f>IF(Proiecte_finalizare!F139=Cotutela!$AD$1,0.5,0)</f>
        <v>0</v>
      </c>
      <c r="AS139" s="6">
        <f>IF(Proiecte_finalizare!F139&lt;&gt;"",0.5-AT139,0)</f>
        <v>0</v>
      </c>
      <c r="AT139" s="6">
        <f t="shared" si="4"/>
        <v>0</v>
      </c>
      <c r="AU139" s="6">
        <f t="shared" si="5"/>
        <v>0</v>
      </c>
    </row>
    <row r="140" spans="1:47" x14ac:dyDescent="0.3">
      <c r="A140">
        <f>Proiecte_finalizare!A140</f>
        <v>139</v>
      </c>
      <c r="B140" t="str">
        <f>Proiecte_finalizare!B140</f>
        <v>GEORGESCU M.-F. MARIUS-MIHAI</v>
      </c>
      <c r="C140" s="6">
        <f>IF(Proiecte_finalizare!F140=Cotutela!$C$1,0.5,0)</f>
        <v>0</v>
      </c>
      <c r="D140" s="6">
        <f>IF(Proiecte_finalizare!F140=Cotutela!$D$1,0.5,0)</f>
        <v>0</v>
      </c>
      <c r="E140" s="6">
        <f>IF(Proiecte_finalizare!F140=Cotutela!$E$1,0.5,0)</f>
        <v>0</v>
      </c>
      <c r="F140" s="6">
        <f>IF(Proiecte_finalizare!F140=Cotutela!$F$1,0.5,0)</f>
        <v>0</v>
      </c>
      <c r="G140" s="6">
        <f>IF(Proiecte_finalizare!F140=Cotutela!$G$1,0.5,0)</f>
        <v>0</v>
      </c>
      <c r="H140" s="6">
        <f>IF(Proiecte_finalizare!F140=Cotutela!$H$1,0.5,0)</f>
        <v>0</v>
      </c>
      <c r="I140" s="6">
        <f>IF(Proiecte_finalizare!F140=Cotutela!$I$1,0.5,0)</f>
        <v>0</v>
      </c>
      <c r="J140" s="6">
        <f>IF(Proiecte_finalizare!F140=Cotutela!$J$1,0.5,0)</f>
        <v>0</v>
      </c>
      <c r="K140" s="6">
        <f>IF(Proiecte_finalizare!F140=Cotutela!$K$1,0.5,0)</f>
        <v>0</v>
      </c>
      <c r="L140" s="6">
        <f>IF(Proiecte_finalizare!F140=Cotutela!$L$1,0.5,0)</f>
        <v>0</v>
      </c>
      <c r="M140" s="6">
        <f>IF(Proiecte_finalizare!F140=Cotutela!$M$1,0.5,0)</f>
        <v>0</v>
      </c>
      <c r="N140" s="6">
        <f>IF(Proiecte_finalizare!F140=Cotutela!$N$1,0.5,0)</f>
        <v>0</v>
      </c>
      <c r="O140" s="6">
        <f>IF(Proiecte_finalizare!F140=Cotutela!$O$1,0.5,0)</f>
        <v>0</v>
      </c>
      <c r="P140" s="6">
        <f>IF(Proiecte_finalizare!F140=Cotutela!$P$1,0.5,0)</f>
        <v>0</v>
      </c>
      <c r="Q140" s="6">
        <f>IF(Proiecte_finalizare!F140=Cotutela!$Q$1,0.5,0)</f>
        <v>0</v>
      </c>
      <c r="R140" s="6">
        <f>IF(Proiecte_finalizare!F140=Cotutela!$R$1,0.5,0)</f>
        <v>0</v>
      </c>
      <c r="S140" s="6">
        <f>IF(Proiecte_finalizare!F140=Cotutela!$S$1,0.5,0)</f>
        <v>0</v>
      </c>
      <c r="T140" s="6">
        <f>IF(Proiecte_finalizare!F140=Cotutela!$T$1,0.5,0)</f>
        <v>0</v>
      </c>
      <c r="U140" s="6">
        <f>IF(Proiecte_finalizare!F140=Cotutela!$U$1,0.5,0)</f>
        <v>0</v>
      </c>
      <c r="V140" s="6">
        <f>IF(Proiecte_finalizare!F140=Cotutela!$V$1,0.5,0)</f>
        <v>0</v>
      </c>
      <c r="W140" s="6">
        <f>IF(Proiecte_finalizare!F140=Cotutela!$W$1,0.5,0)</f>
        <v>0</v>
      </c>
      <c r="X140" s="6">
        <f>IF(Proiecte_finalizare!F140=Cotutela!$X$1,0.5,0)</f>
        <v>0</v>
      </c>
      <c r="Y140" s="6">
        <f>IF(Proiecte_finalizare!F140=Cotutela!$Y$1,0.5,0)</f>
        <v>0</v>
      </c>
      <c r="Z140" s="6">
        <f>IF(Proiecte_finalizare!F140=Cotutela!$Z$1,0.5,0)</f>
        <v>0</v>
      </c>
      <c r="AA140" s="6">
        <f>IF(Proiecte_finalizare!F140=Cotutela!$AA$1,0.5,0)</f>
        <v>0</v>
      </c>
      <c r="AB140" s="6">
        <f>IF(Proiecte_finalizare!F140=Cotutela!$AB$1,0.5,0)</f>
        <v>0</v>
      </c>
      <c r="AC140" s="6">
        <f>IF(Proiecte_finalizare!F140=Cotutela!$AC$1,0.5,0)</f>
        <v>0</v>
      </c>
      <c r="AD140" s="6">
        <f>IF(Proiecte_finalizare!F140=Cotutela!$AD$1,0.5,0)</f>
        <v>0</v>
      </c>
      <c r="AS140" s="6">
        <f>IF(Proiecte_finalizare!F140&lt;&gt;"",0.5-AT140,0)</f>
        <v>0</v>
      </c>
      <c r="AT140" s="6">
        <f t="shared" si="4"/>
        <v>0</v>
      </c>
      <c r="AU140" s="6">
        <f t="shared" si="5"/>
        <v>0</v>
      </c>
    </row>
    <row r="141" spans="1:47" x14ac:dyDescent="0.3">
      <c r="A141">
        <f>Proiecte_finalizare!A141</f>
        <v>140</v>
      </c>
      <c r="B141" t="str">
        <f>Proiecte_finalizare!B141</f>
        <v>GHINEA G.-G. ALEX-EUGEN-GABRIEL</v>
      </c>
      <c r="C141" s="6">
        <f>IF(Proiecte_finalizare!F141=Cotutela!$C$1,0.5,0)</f>
        <v>0</v>
      </c>
      <c r="D141" s="6">
        <f>IF(Proiecte_finalizare!F141=Cotutela!$D$1,0.5,0)</f>
        <v>0</v>
      </c>
      <c r="E141" s="6">
        <f>IF(Proiecte_finalizare!F141=Cotutela!$E$1,0.5,0)</f>
        <v>0</v>
      </c>
      <c r="F141" s="6">
        <f>IF(Proiecte_finalizare!F141=Cotutela!$F$1,0.5,0)</f>
        <v>0</v>
      </c>
      <c r="G141" s="6">
        <f>IF(Proiecte_finalizare!F141=Cotutela!$G$1,0.5,0)</f>
        <v>0</v>
      </c>
      <c r="H141" s="6">
        <f>IF(Proiecte_finalizare!F141=Cotutela!$H$1,0.5,0)</f>
        <v>0</v>
      </c>
      <c r="I141" s="6">
        <f>IF(Proiecte_finalizare!F141=Cotutela!$I$1,0.5,0)</f>
        <v>0</v>
      </c>
      <c r="J141" s="6">
        <f>IF(Proiecte_finalizare!F141=Cotutela!$J$1,0.5,0)</f>
        <v>0</v>
      </c>
      <c r="K141" s="6">
        <f>IF(Proiecte_finalizare!F141=Cotutela!$K$1,0.5,0)</f>
        <v>0</v>
      </c>
      <c r="L141" s="6">
        <f>IF(Proiecte_finalizare!F141=Cotutela!$L$1,0.5,0)</f>
        <v>0</v>
      </c>
      <c r="M141" s="6">
        <f>IF(Proiecte_finalizare!F141=Cotutela!$M$1,0.5,0)</f>
        <v>0</v>
      </c>
      <c r="N141" s="6">
        <f>IF(Proiecte_finalizare!F141=Cotutela!$N$1,0.5,0)</f>
        <v>0</v>
      </c>
      <c r="O141" s="6">
        <f>IF(Proiecte_finalizare!F141=Cotutela!$O$1,0.5,0)</f>
        <v>0</v>
      </c>
      <c r="P141" s="6">
        <f>IF(Proiecte_finalizare!F141=Cotutela!$P$1,0.5,0)</f>
        <v>0</v>
      </c>
      <c r="Q141" s="6">
        <f>IF(Proiecte_finalizare!F141=Cotutela!$Q$1,0.5,0)</f>
        <v>0</v>
      </c>
      <c r="R141" s="6">
        <f>IF(Proiecte_finalizare!F141=Cotutela!$R$1,0.5,0)</f>
        <v>0</v>
      </c>
      <c r="S141" s="6">
        <f>IF(Proiecte_finalizare!F141=Cotutela!$S$1,0.5,0)</f>
        <v>0</v>
      </c>
      <c r="T141" s="6">
        <f>IF(Proiecte_finalizare!F141=Cotutela!$T$1,0.5,0)</f>
        <v>0</v>
      </c>
      <c r="U141" s="6">
        <f>IF(Proiecte_finalizare!F141=Cotutela!$U$1,0.5,0)</f>
        <v>0</v>
      </c>
      <c r="V141" s="6">
        <f>IF(Proiecte_finalizare!F141=Cotutela!$V$1,0.5,0)</f>
        <v>0</v>
      </c>
      <c r="W141" s="6">
        <f>IF(Proiecte_finalizare!F141=Cotutela!$W$1,0.5,0)</f>
        <v>0</v>
      </c>
      <c r="X141" s="6">
        <f>IF(Proiecte_finalizare!F141=Cotutela!$X$1,0.5,0)</f>
        <v>0</v>
      </c>
      <c r="Y141" s="6">
        <f>IF(Proiecte_finalizare!F141=Cotutela!$Y$1,0.5,0)</f>
        <v>0</v>
      </c>
      <c r="Z141" s="6">
        <f>IF(Proiecte_finalizare!F141=Cotutela!$Z$1,0.5,0)</f>
        <v>0</v>
      </c>
      <c r="AA141" s="6">
        <f>IF(Proiecte_finalizare!F141=Cotutela!$AA$1,0.5,0)</f>
        <v>0</v>
      </c>
      <c r="AB141" s="6">
        <f>IF(Proiecte_finalizare!F141=Cotutela!$AB$1,0.5,0)</f>
        <v>0</v>
      </c>
      <c r="AC141" s="6">
        <f>IF(Proiecte_finalizare!F141=Cotutela!$AC$1,0.5,0)</f>
        <v>0</v>
      </c>
      <c r="AD141" s="6">
        <f>IF(Proiecte_finalizare!F141=Cotutela!$AD$1,0.5,0)</f>
        <v>0</v>
      </c>
      <c r="AS141" s="6">
        <f>IF(Proiecte_finalizare!F141&lt;&gt;"",0.5-AT141,0)</f>
        <v>0</v>
      </c>
      <c r="AT141" s="6">
        <f t="shared" si="4"/>
        <v>0</v>
      </c>
      <c r="AU141" s="6">
        <f t="shared" si="5"/>
        <v>0</v>
      </c>
    </row>
    <row r="142" spans="1:47" x14ac:dyDescent="0.3">
      <c r="A142">
        <f>Proiecte_finalizare!A142</f>
        <v>141</v>
      </c>
      <c r="B142" t="str">
        <f>Proiecte_finalizare!B142</f>
        <v>GHIȚU C. LUIS-FEDERICO</v>
      </c>
      <c r="C142" s="6">
        <f>IF(Proiecte_finalizare!F142=Cotutela!$C$1,0.5,0)</f>
        <v>0</v>
      </c>
      <c r="D142" s="6">
        <f>IF(Proiecte_finalizare!F142=Cotutela!$D$1,0.5,0)</f>
        <v>0</v>
      </c>
      <c r="E142" s="6">
        <f>IF(Proiecte_finalizare!F142=Cotutela!$E$1,0.5,0)</f>
        <v>0</v>
      </c>
      <c r="F142" s="6">
        <f>IF(Proiecte_finalizare!F142=Cotutela!$F$1,0.5,0)</f>
        <v>0</v>
      </c>
      <c r="G142" s="6">
        <f>IF(Proiecte_finalizare!F142=Cotutela!$G$1,0.5,0)</f>
        <v>0</v>
      </c>
      <c r="H142" s="6">
        <f>IF(Proiecte_finalizare!F142=Cotutela!$H$1,0.5,0)</f>
        <v>0</v>
      </c>
      <c r="I142" s="6">
        <f>IF(Proiecte_finalizare!F142=Cotutela!$I$1,0.5,0)</f>
        <v>0</v>
      </c>
      <c r="J142" s="6">
        <f>IF(Proiecte_finalizare!F142=Cotutela!$J$1,0.5,0)</f>
        <v>0</v>
      </c>
      <c r="K142" s="6">
        <f>IF(Proiecte_finalizare!F142=Cotutela!$K$1,0.5,0)</f>
        <v>0</v>
      </c>
      <c r="L142" s="6">
        <f>IF(Proiecte_finalizare!F142=Cotutela!$L$1,0.5,0)</f>
        <v>0</v>
      </c>
      <c r="M142" s="6">
        <f>IF(Proiecte_finalizare!F142=Cotutela!$M$1,0.5,0)</f>
        <v>0</v>
      </c>
      <c r="N142" s="6">
        <f>IF(Proiecte_finalizare!F142=Cotutela!$N$1,0.5,0)</f>
        <v>0</v>
      </c>
      <c r="O142" s="6">
        <f>IF(Proiecte_finalizare!F142=Cotutela!$O$1,0.5,0)</f>
        <v>0</v>
      </c>
      <c r="P142" s="6">
        <f>IF(Proiecte_finalizare!F142=Cotutela!$P$1,0.5,0)</f>
        <v>0</v>
      </c>
      <c r="Q142" s="6">
        <f>IF(Proiecte_finalizare!F142=Cotutela!$Q$1,0.5,0)</f>
        <v>0</v>
      </c>
      <c r="R142" s="6">
        <f>IF(Proiecte_finalizare!F142=Cotutela!$R$1,0.5,0)</f>
        <v>0</v>
      </c>
      <c r="S142" s="6">
        <f>IF(Proiecte_finalizare!F142=Cotutela!$S$1,0.5,0)</f>
        <v>0</v>
      </c>
      <c r="T142" s="6">
        <f>IF(Proiecte_finalizare!F142=Cotutela!$T$1,0.5,0)</f>
        <v>0</v>
      </c>
      <c r="U142" s="6">
        <f>IF(Proiecte_finalizare!F142=Cotutela!$U$1,0.5,0)</f>
        <v>0</v>
      </c>
      <c r="V142" s="6">
        <f>IF(Proiecte_finalizare!F142=Cotutela!$V$1,0.5,0)</f>
        <v>0</v>
      </c>
      <c r="W142" s="6">
        <f>IF(Proiecte_finalizare!F142=Cotutela!$W$1,0.5,0)</f>
        <v>0</v>
      </c>
      <c r="X142" s="6">
        <f>IF(Proiecte_finalizare!F142=Cotutela!$X$1,0.5,0)</f>
        <v>0</v>
      </c>
      <c r="Y142" s="6">
        <f>IF(Proiecte_finalizare!F142=Cotutela!$Y$1,0.5,0)</f>
        <v>0</v>
      </c>
      <c r="Z142" s="6">
        <f>IF(Proiecte_finalizare!F142=Cotutela!$Z$1,0.5,0)</f>
        <v>0</v>
      </c>
      <c r="AA142" s="6">
        <f>IF(Proiecte_finalizare!F142=Cotutela!$AA$1,0.5,0)</f>
        <v>0</v>
      </c>
      <c r="AB142" s="6">
        <f>IF(Proiecte_finalizare!F142=Cotutela!$AB$1,0.5,0)</f>
        <v>0</v>
      </c>
      <c r="AC142" s="6">
        <f>IF(Proiecte_finalizare!F142=Cotutela!$AC$1,0.5,0)</f>
        <v>0</v>
      </c>
      <c r="AD142" s="6">
        <f>IF(Proiecte_finalizare!F142=Cotutela!$AD$1,0.5,0)</f>
        <v>0</v>
      </c>
      <c r="AS142" s="6">
        <f>IF(Proiecte_finalizare!F142&lt;&gt;"",0.5-AT142,0)</f>
        <v>0</v>
      </c>
      <c r="AT142" s="6">
        <f t="shared" si="4"/>
        <v>0</v>
      </c>
      <c r="AU142" s="6">
        <f t="shared" si="5"/>
        <v>0</v>
      </c>
    </row>
    <row r="143" spans="1:47" x14ac:dyDescent="0.3">
      <c r="A143">
        <f>Proiecte_finalizare!A143</f>
        <v>142</v>
      </c>
      <c r="B143" t="str">
        <f>Proiecte_finalizare!B143</f>
        <v>GLODEȘI G. MARIUS-ADRIAN</v>
      </c>
      <c r="C143" s="6">
        <f>IF(Proiecte_finalizare!F143=Cotutela!$C$1,0.5,0)</f>
        <v>0</v>
      </c>
      <c r="D143" s="6">
        <f>IF(Proiecte_finalizare!F143=Cotutela!$D$1,0.5,0)</f>
        <v>0</v>
      </c>
      <c r="E143" s="6">
        <f>IF(Proiecte_finalizare!F143=Cotutela!$E$1,0.5,0)</f>
        <v>0</v>
      </c>
      <c r="F143" s="6">
        <f>IF(Proiecte_finalizare!F143=Cotutela!$F$1,0.5,0)</f>
        <v>0</v>
      </c>
      <c r="G143" s="6">
        <f>IF(Proiecte_finalizare!F143=Cotutela!$G$1,0.5,0)</f>
        <v>0</v>
      </c>
      <c r="H143" s="6">
        <f>IF(Proiecte_finalizare!F143=Cotutela!$H$1,0.5,0)</f>
        <v>0</v>
      </c>
      <c r="I143" s="6">
        <f>IF(Proiecte_finalizare!F143=Cotutela!$I$1,0.5,0)</f>
        <v>0</v>
      </c>
      <c r="J143" s="6">
        <f>IF(Proiecte_finalizare!F143=Cotutela!$J$1,0.5,0)</f>
        <v>0</v>
      </c>
      <c r="K143" s="6">
        <f>IF(Proiecte_finalizare!F143=Cotutela!$K$1,0.5,0)</f>
        <v>0</v>
      </c>
      <c r="L143" s="6">
        <f>IF(Proiecte_finalizare!F143=Cotutela!$L$1,0.5,0)</f>
        <v>0</v>
      </c>
      <c r="M143" s="6">
        <f>IF(Proiecte_finalizare!F143=Cotutela!$M$1,0.5,0)</f>
        <v>0</v>
      </c>
      <c r="N143" s="6">
        <f>IF(Proiecte_finalizare!F143=Cotutela!$N$1,0.5,0)</f>
        <v>0</v>
      </c>
      <c r="O143" s="6">
        <f>IF(Proiecte_finalizare!F143=Cotutela!$O$1,0.5,0)</f>
        <v>0</v>
      </c>
      <c r="P143" s="6">
        <f>IF(Proiecte_finalizare!F143=Cotutela!$P$1,0.5,0)</f>
        <v>0</v>
      </c>
      <c r="Q143" s="6">
        <f>IF(Proiecte_finalizare!F143=Cotutela!$Q$1,0.5,0)</f>
        <v>0</v>
      </c>
      <c r="R143" s="6">
        <f>IF(Proiecte_finalizare!F143=Cotutela!$R$1,0.5,0)</f>
        <v>0</v>
      </c>
      <c r="S143" s="6">
        <f>IF(Proiecte_finalizare!F143=Cotutela!$S$1,0.5,0)</f>
        <v>0</v>
      </c>
      <c r="T143" s="6">
        <f>IF(Proiecte_finalizare!F143=Cotutela!$T$1,0.5,0)</f>
        <v>0</v>
      </c>
      <c r="U143" s="6">
        <f>IF(Proiecte_finalizare!F143=Cotutela!$U$1,0.5,0)</f>
        <v>0</v>
      </c>
      <c r="V143" s="6">
        <f>IF(Proiecte_finalizare!F143=Cotutela!$V$1,0.5,0)</f>
        <v>0</v>
      </c>
      <c r="W143" s="6">
        <f>IF(Proiecte_finalizare!F143=Cotutela!$W$1,0.5,0)</f>
        <v>0</v>
      </c>
      <c r="X143" s="6">
        <f>IF(Proiecte_finalizare!F143=Cotutela!$X$1,0.5,0)</f>
        <v>0</v>
      </c>
      <c r="Y143" s="6">
        <f>IF(Proiecte_finalizare!F143=Cotutela!$Y$1,0.5,0)</f>
        <v>0</v>
      </c>
      <c r="Z143" s="6">
        <f>IF(Proiecte_finalizare!F143=Cotutela!$Z$1,0.5,0)</f>
        <v>0</v>
      </c>
      <c r="AA143" s="6">
        <f>IF(Proiecte_finalizare!F143=Cotutela!$AA$1,0.5,0)</f>
        <v>0</v>
      </c>
      <c r="AB143" s="6">
        <f>IF(Proiecte_finalizare!F143=Cotutela!$AB$1,0.5,0)</f>
        <v>0</v>
      </c>
      <c r="AC143" s="6">
        <f>IF(Proiecte_finalizare!F143=Cotutela!$AC$1,0.5,0)</f>
        <v>0</v>
      </c>
      <c r="AD143" s="6">
        <f>IF(Proiecte_finalizare!F143=Cotutela!$AD$1,0.5,0)</f>
        <v>0</v>
      </c>
      <c r="AS143" s="6">
        <f>IF(Proiecte_finalizare!F143&lt;&gt;"",0.5-AT143,0)</f>
        <v>0</v>
      </c>
      <c r="AT143" s="6">
        <f t="shared" si="4"/>
        <v>0</v>
      </c>
      <c r="AU143" s="6">
        <f t="shared" si="5"/>
        <v>0</v>
      </c>
    </row>
    <row r="144" spans="1:47" x14ac:dyDescent="0.3">
      <c r="A144">
        <f>Proiecte_finalizare!A144</f>
        <v>143</v>
      </c>
      <c r="B144" t="str">
        <f>Proiecte_finalizare!B144</f>
        <v>MIHAI M.-D. MARIAN-EDUARD-VIRGIL</v>
      </c>
      <c r="C144" s="6">
        <f>IF(Proiecte_finalizare!F144=Cotutela!$C$1,0.5,0)</f>
        <v>0</v>
      </c>
      <c r="D144" s="6">
        <f>IF(Proiecte_finalizare!F144=Cotutela!$D$1,0.5,0)</f>
        <v>0</v>
      </c>
      <c r="E144" s="6">
        <f>IF(Proiecte_finalizare!F144=Cotutela!$E$1,0.5,0)</f>
        <v>0</v>
      </c>
      <c r="F144" s="6">
        <f>IF(Proiecte_finalizare!F144=Cotutela!$F$1,0.5,0)</f>
        <v>0</v>
      </c>
      <c r="G144" s="6">
        <f>IF(Proiecte_finalizare!F144=Cotutela!$G$1,0.5,0)</f>
        <v>0</v>
      </c>
      <c r="H144" s="6">
        <f>IF(Proiecte_finalizare!F144=Cotutela!$H$1,0.5,0)</f>
        <v>0</v>
      </c>
      <c r="I144" s="6">
        <f>IF(Proiecte_finalizare!F144=Cotutela!$I$1,0.5,0)</f>
        <v>0</v>
      </c>
      <c r="J144" s="6">
        <f>IF(Proiecte_finalizare!F144=Cotutela!$J$1,0.5,0)</f>
        <v>0</v>
      </c>
      <c r="K144" s="6">
        <f>IF(Proiecte_finalizare!F144=Cotutela!$K$1,0.5,0)</f>
        <v>0</v>
      </c>
      <c r="L144" s="6">
        <f>IF(Proiecte_finalizare!F144=Cotutela!$L$1,0.5,0)</f>
        <v>0</v>
      </c>
      <c r="M144" s="6">
        <f>IF(Proiecte_finalizare!F144=Cotutela!$M$1,0.5,0)</f>
        <v>0</v>
      </c>
      <c r="N144" s="6">
        <f>IF(Proiecte_finalizare!F144=Cotutela!$N$1,0.5,0)</f>
        <v>0</v>
      </c>
      <c r="O144" s="6">
        <f>IF(Proiecte_finalizare!F144=Cotutela!$O$1,0.5,0)</f>
        <v>0</v>
      </c>
      <c r="P144" s="6">
        <f>IF(Proiecte_finalizare!F144=Cotutela!$P$1,0.5,0)</f>
        <v>0</v>
      </c>
      <c r="Q144" s="6">
        <f>IF(Proiecte_finalizare!F144=Cotutela!$Q$1,0.5,0)</f>
        <v>0</v>
      </c>
      <c r="R144" s="6">
        <f>IF(Proiecte_finalizare!F144=Cotutela!$R$1,0.5,0)</f>
        <v>0</v>
      </c>
      <c r="S144" s="6">
        <f>IF(Proiecte_finalizare!F144=Cotutela!$S$1,0.5,0)</f>
        <v>0</v>
      </c>
      <c r="T144" s="6">
        <f>IF(Proiecte_finalizare!F144=Cotutela!$T$1,0.5,0)</f>
        <v>0</v>
      </c>
      <c r="U144" s="6">
        <f>IF(Proiecte_finalizare!F144=Cotutela!$U$1,0.5,0)</f>
        <v>0</v>
      </c>
      <c r="V144" s="6">
        <f>IF(Proiecte_finalizare!F144=Cotutela!$V$1,0.5,0)</f>
        <v>0</v>
      </c>
      <c r="W144" s="6">
        <f>IF(Proiecte_finalizare!F144=Cotutela!$W$1,0.5,0)</f>
        <v>0</v>
      </c>
      <c r="X144" s="6">
        <f>IF(Proiecte_finalizare!F144=Cotutela!$X$1,0.5,0)</f>
        <v>0</v>
      </c>
      <c r="Y144" s="6">
        <f>IF(Proiecte_finalizare!F144=Cotutela!$Y$1,0.5,0)</f>
        <v>0</v>
      </c>
      <c r="Z144" s="6">
        <f>IF(Proiecte_finalizare!F144=Cotutela!$Z$1,0.5,0)</f>
        <v>0</v>
      </c>
      <c r="AA144" s="6">
        <f>IF(Proiecte_finalizare!F144=Cotutela!$AA$1,0.5,0)</f>
        <v>0</v>
      </c>
      <c r="AB144" s="6">
        <f>IF(Proiecte_finalizare!F144=Cotutela!$AB$1,0.5,0)</f>
        <v>0</v>
      </c>
      <c r="AC144" s="6">
        <f>IF(Proiecte_finalizare!F144=Cotutela!$AC$1,0.5,0)</f>
        <v>0</v>
      </c>
      <c r="AD144" s="6">
        <f>IF(Proiecte_finalizare!F144=Cotutela!$AD$1,0.5,0)</f>
        <v>0</v>
      </c>
      <c r="AS144" s="6">
        <f>IF(Proiecte_finalizare!F144&lt;&gt;"",0.5-AT144,0)</f>
        <v>0</v>
      </c>
      <c r="AT144" s="6">
        <f t="shared" si="4"/>
        <v>0</v>
      </c>
      <c r="AU144" s="6">
        <f t="shared" si="5"/>
        <v>0</v>
      </c>
    </row>
    <row r="145" spans="1:47" x14ac:dyDescent="0.3">
      <c r="A145">
        <f>Proiecte_finalizare!A145</f>
        <v>144</v>
      </c>
      <c r="B145" t="str">
        <f>Proiecte_finalizare!B145</f>
        <v>MORARU A. COSTIN</v>
      </c>
      <c r="C145" s="6">
        <f>IF(Proiecte_finalizare!F145=Cotutela!$C$1,0.5,0)</f>
        <v>0</v>
      </c>
      <c r="D145" s="6">
        <f>IF(Proiecte_finalizare!F145=Cotutela!$D$1,0.5,0)</f>
        <v>0</v>
      </c>
      <c r="E145" s="6">
        <f>IF(Proiecte_finalizare!F145=Cotutela!$E$1,0.5,0)</f>
        <v>0</v>
      </c>
      <c r="F145" s="6">
        <f>IF(Proiecte_finalizare!F145=Cotutela!$F$1,0.5,0)</f>
        <v>0</v>
      </c>
      <c r="G145" s="6">
        <f>IF(Proiecte_finalizare!F145=Cotutela!$G$1,0.5,0)</f>
        <v>0</v>
      </c>
      <c r="H145" s="6">
        <f>IF(Proiecte_finalizare!F145=Cotutela!$H$1,0.5,0)</f>
        <v>0</v>
      </c>
      <c r="I145" s="6">
        <f>IF(Proiecte_finalizare!F145=Cotutela!$I$1,0.5,0)</f>
        <v>0</v>
      </c>
      <c r="J145" s="6">
        <f>IF(Proiecte_finalizare!F145=Cotutela!$J$1,0.5,0)</f>
        <v>0</v>
      </c>
      <c r="K145" s="6">
        <f>IF(Proiecte_finalizare!F145=Cotutela!$K$1,0.5,0)</f>
        <v>0</v>
      </c>
      <c r="L145" s="6">
        <f>IF(Proiecte_finalizare!F145=Cotutela!$L$1,0.5,0)</f>
        <v>0</v>
      </c>
      <c r="M145" s="6">
        <f>IF(Proiecte_finalizare!F145=Cotutela!$M$1,0.5,0)</f>
        <v>0</v>
      </c>
      <c r="N145" s="6">
        <f>IF(Proiecte_finalizare!F145=Cotutela!$N$1,0.5,0)</f>
        <v>0</v>
      </c>
      <c r="O145" s="6">
        <f>IF(Proiecte_finalizare!F145=Cotutela!$O$1,0.5,0)</f>
        <v>0</v>
      </c>
      <c r="P145" s="6">
        <f>IF(Proiecte_finalizare!F145=Cotutela!$P$1,0.5,0)</f>
        <v>0</v>
      </c>
      <c r="Q145" s="6">
        <f>IF(Proiecte_finalizare!F145=Cotutela!$Q$1,0.5,0)</f>
        <v>0</v>
      </c>
      <c r="R145" s="6">
        <f>IF(Proiecte_finalizare!F145=Cotutela!$R$1,0.5,0)</f>
        <v>0</v>
      </c>
      <c r="S145" s="6">
        <f>IF(Proiecte_finalizare!F145=Cotutela!$S$1,0.5,0)</f>
        <v>0</v>
      </c>
      <c r="T145" s="6">
        <f>IF(Proiecte_finalizare!F145=Cotutela!$T$1,0.5,0)</f>
        <v>0</v>
      </c>
      <c r="U145" s="6">
        <f>IF(Proiecte_finalizare!F145=Cotutela!$U$1,0.5,0)</f>
        <v>0</v>
      </c>
      <c r="V145" s="6">
        <f>IF(Proiecte_finalizare!F145=Cotutela!$V$1,0.5,0)</f>
        <v>0</v>
      </c>
      <c r="W145" s="6">
        <f>IF(Proiecte_finalizare!F145=Cotutela!$W$1,0.5,0)</f>
        <v>0</v>
      </c>
      <c r="X145" s="6">
        <f>IF(Proiecte_finalizare!F145=Cotutela!$X$1,0.5,0)</f>
        <v>0</v>
      </c>
      <c r="Y145" s="6">
        <f>IF(Proiecte_finalizare!F145=Cotutela!$Y$1,0.5,0)</f>
        <v>0</v>
      </c>
      <c r="Z145" s="6">
        <f>IF(Proiecte_finalizare!F145=Cotutela!$Z$1,0.5,0)</f>
        <v>0</v>
      </c>
      <c r="AA145" s="6">
        <f>IF(Proiecte_finalizare!F145=Cotutela!$AA$1,0.5,0)</f>
        <v>0</v>
      </c>
      <c r="AB145" s="6">
        <f>IF(Proiecte_finalizare!F145=Cotutela!$AB$1,0.5,0)</f>
        <v>0</v>
      </c>
      <c r="AC145" s="6">
        <f>IF(Proiecte_finalizare!F145=Cotutela!$AC$1,0.5,0)</f>
        <v>0</v>
      </c>
      <c r="AD145" s="6">
        <f>IF(Proiecte_finalizare!F145=Cotutela!$AD$1,0.5,0)</f>
        <v>0</v>
      </c>
      <c r="AS145" s="6">
        <f>IF(Proiecte_finalizare!F145&lt;&gt;"",0.5-AT145,0)</f>
        <v>0</v>
      </c>
      <c r="AT145" s="6">
        <f t="shared" si="4"/>
        <v>0</v>
      </c>
      <c r="AU145" s="6">
        <f t="shared" si="5"/>
        <v>0</v>
      </c>
    </row>
    <row r="146" spans="1:47" x14ac:dyDescent="0.3">
      <c r="A146">
        <f>Proiecte_finalizare!A146</f>
        <v>145</v>
      </c>
      <c r="B146" t="str">
        <f>Proiecte_finalizare!B146</f>
        <v>MOTROC I. EMILIA-ANDREEA</v>
      </c>
      <c r="C146" s="6">
        <f>IF(Proiecte_finalizare!F146=Cotutela!$C$1,0.5,0)</f>
        <v>0</v>
      </c>
      <c r="D146" s="6">
        <f>IF(Proiecte_finalizare!F146=Cotutela!$D$1,0.5,0)</f>
        <v>0</v>
      </c>
      <c r="E146" s="6">
        <f>IF(Proiecte_finalizare!F146=Cotutela!$E$1,0.5,0)</f>
        <v>0</v>
      </c>
      <c r="F146" s="6">
        <f>IF(Proiecte_finalizare!F146=Cotutela!$F$1,0.5,0)</f>
        <v>0</v>
      </c>
      <c r="G146" s="6">
        <f>IF(Proiecte_finalizare!F146=Cotutela!$G$1,0.5,0)</f>
        <v>0</v>
      </c>
      <c r="H146" s="6">
        <f>IF(Proiecte_finalizare!F146=Cotutela!$H$1,0.5,0)</f>
        <v>0</v>
      </c>
      <c r="I146" s="6">
        <f>IF(Proiecte_finalizare!F146=Cotutela!$I$1,0.5,0)</f>
        <v>0</v>
      </c>
      <c r="J146" s="6">
        <f>IF(Proiecte_finalizare!F146=Cotutela!$J$1,0.5,0)</f>
        <v>0</v>
      </c>
      <c r="K146" s="6">
        <f>IF(Proiecte_finalizare!F146=Cotutela!$K$1,0.5,0)</f>
        <v>0</v>
      </c>
      <c r="L146" s="6">
        <f>IF(Proiecte_finalizare!F146=Cotutela!$L$1,0.5,0)</f>
        <v>0</v>
      </c>
      <c r="M146" s="6">
        <f>IF(Proiecte_finalizare!F146=Cotutela!$M$1,0.5,0)</f>
        <v>0</v>
      </c>
      <c r="N146" s="6">
        <f>IF(Proiecte_finalizare!F146=Cotutela!$N$1,0.5,0)</f>
        <v>0</v>
      </c>
      <c r="O146" s="6">
        <f>IF(Proiecte_finalizare!F146=Cotutela!$O$1,0.5,0)</f>
        <v>0</v>
      </c>
      <c r="P146" s="6">
        <f>IF(Proiecte_finalizare!F146=Cotutela!$P$1,0.5,0)</f>
        <v>0</v>
      </c>
      <c r="Q146" s="6">
        <f>IF(Proiecte_finalizare!F146=Cotutela!$Q$1,0.5,0)</f>
        <v>0</v>
      </c>
      <c r="R146" s="6">
        <f>IF(Proiecte_finalizare!F146=Cotutela!$R$1,0.5,0)</f>
        <v>0</v>
      </c>
      <c r="S146" s="6">
        <f>IF(Proiecte_finalizare!F146=Cotutela!$S$1,0.5,0)</f>
        <v>0</v>
      </c>
      <c r="T146" s="6">
        <f>IF(Proiecte_finalizare!F146=Cotutela!$T$1,0.5,0)</f>
        <v>0</v>
      </c>
      <c r="U146" s="6">
        <f>IF(Proiecte_finalizare!F146=Cotutela!$U$1,0.5,0)</f>
        <v>0</v>
      </c>
      <c r="V146" s="6">
        <f>IF(Proiecte_finalizare!F146=Cotutela!$V$1,0.5,0)</f>
        <v>0</v>
      </c>
      <c r="W146" s="6">
        <f>IF(Proiecte_finalizare!F146=Cotutela!$W$1,0.5,0)</f>
        <v>0</v>
      </c>
      <c r="X146" s="6">
        <f>IF(Proiecte_finalizare!F146=Cotutela!$X$1,0.5,0)</f>
        <v>0</v>
      </c>
      <c r="Y146" s="6">
        <f>IF(Proiecte_finalizare!F146=Cotutela!$Y$1,0.5,0)</f>
        <v>0</v>
      </c>
      <c r="Z146" s="6">
        <f>IF(Proiecte_finalizare!F146=Cotutela!$Z$1,0.5,0)</f>
        <v>0</v>
      </c>
      <c r="AA146" s="6">
        <f>IF(Proiecte_finalizare!F146=Cotutela!$AA$1,0.5,0)</f>
        <v>0</v>
      </c>
      <c r="AB146" s="6">
        <f>IF(Proiecte_finalizare!F146=Cotutela!$AB$1,0.5,0)</f>
        <v>0</v>
      </c>
      <c r="AC146" s="6">
        <f>IF(Proiecte_finalizare!F146=Cotutela!$AC$1,0.5,0)</f>
        <v>0</v>
      </c>
      <c r="AD146" s="6">
        <f>IF(Proiecte_finalizare!F146=Cotutela!$AD$1,0.5,0)</f>
        <v>0</v>
      </c>
      <c r="AS146" s="6">
        <f>IF(Proiecte_finalizare!F146&lt;&gt;"",0.5-AT146,0)</f>
        <v>0</v>
      </c>
      <c r="AT146" s="6">
        <f t="shared" si="4"/>
        <v>0</v>
      </c>
      <c r="AU146" s="6">
        <f t="shared" si="5"/>
        <v>0</v>
      </c>
    </row>
    <row r="147" spans="1:47" x14ac:dyDescent="0.3">
      <c r="A147">
        <f>Proiecte_finalizare!A147</f>
        <v>146</v>
      </c>
      <c r="B147" t="str">
        <f>Proiecte_finalizare!B147</f>
        <v>MURGILĂ E.-A. CLAUDIU-ANDREI</v>
      </c>
      <c r="C147" s="6">
        <f>IF(Proiecte_finalizare!F147=Cotutela!$C$1,0.5,0)</f>
        <v>0</v>
      </c>
      <c r="D147" s="6">
        <f>IF(Proiecte_finalizare!F147=Cotutela!$D$1,0.5,0)</f>
        <v>0</v>
      </c>
      <c r="E147" s="6">
        <f>IF(Proiecte_finalizare!F147=Cotutela!$E$1,0.5,0)</f>
        <v>0</v>
      </c>
      <c r="F147" s="6">
        <f>IF(Proiecte_finalizare!F147=Cotutela!$F$1,0.5,0)</f>
        <v>0</v>
      </c>
      <c r="G147" s="6">
        <f>IF(Proiecte_finalizare!F147=Cotutela!$G$1,0.5,0)</f>
        <v>0</v>
      </c>
      <c r="H147" s="6">
        <f>IF(Proiecte_finalizare!F147=Cotutela!$H$1,0.5,0)</f>
        <v>0</v>
      </c>
      <c r="I147" s="6">
        <f>IF(Proiecte_finalizare!F147=Cotutela!$I$1,0.5,0)</f>
        <v>0</v>
      </c>
      <c r="J147" s="6">
        <f>IF(Proiecte_finalizare!F147=Cotutela!$J$1,0.5,0)</f>
        <v>0</v>
      </c>
      <c r="K147" s="6">
        <f>IF(Proiecte_finalizare!F147=Cotutela!$K$1,0.5,0)</f>
        <v>0</v>
      </c>
      <c r="L147" s="6">
        <f>IF(Proiecte_finalizare!F147=Cotutela!$L$1,0.5,0)</f>
        <v>0</v>
      </c>
      <c r="M147" s="6">
        <f>IF(Proiecte_finalizare!F147=Cotutela!$M$1,0.5,0)</f>
        <v>0</v>
      </c>
      <c r="N147" s="6">
        <f>IF(Proiecte_finalizare!F147=Cotutela!$N$1,0.5,0)</f>
        <v>0</v>
      </c>
      <c r="O147" s="6">
        <f>IF(Proiecte_finalizare!F147=Cotutela!$O$1,0.5,0)</f>
        <v>0</v>
      </c>
      <c r="P147" s="6">
        <f>IF(Proiecte_finalizare!F147=Cotutela!$P$1,0.5,0)</f>
        <v>0</v>
      </c>
      <c r="Q147" s="6">
        <f>IF(Proiecte_finalizare!F147=Cotutela!$Q$1,0.5,0)</f>
        <v>0</v>
      </c>
      <c r="R147" s="6">
        <f>IF(Proiecte_finalizare!F147=Cotutela!$R$1,0.5,0)</f>
        <v>0</v>
      </c>
      <c r="S147" s="6">
        <f>IF(Proiecte_finalizare!F147=Cotutela!$S$1,0.5,0)</f>
        <v>0</v>
      </c>
      <c r="T147" s="6">
        <f>IF(Proiecte_finalizare!F147=Cotutela!$T$1,0.5,0)</f>
        <v>0</v>
      </c>
      <c r="U147" s="6">
        <f>IF(Proiecte_finalizare!F147=Cotutela!$U$1,0.5,0)</f>
        <v>0</v>
      </c>
      <c r="V147" s="6">
        <f>IF(Proiecte_finalizare!F147=Cotutela!$V$1,0.5,0)</f>
        <v>0</v>
      </c>
      <c r="W147" s="6">
        <f>IF(Proiecte_finalizare!F147=Cotutela!$W$1,0.5,0)</f>
        <v>0</v>
      </c>
      <c r="X147" s="6">
        <f>IF(Proiecte_finalizare!F147=Cotutela!$X$1,0.5,0)</f>
        <v>0</v>
      </c>
      <c r="Y147" s="6">
        <f>IF(Proiecte_finalizare!F147=Cotutela!$Y$1,0.5,0)</f>
        <v>0</v>
      </c>
      <c r="Z147" s="6">
        <f>IF(Proiecte_finalizare!F147=Cotutela!$Z$1,0.5,0)</f>
        <v>0</v>
      </c>
      <c r="AA147" s="6">
        <f>IF(Proiecte_finalizare!F147=Cotutela!$AA$1,0.5,0)</f>
        <v>0</v>
      </c>
      <c r="AB147" s="6">
        <f>IF(Proiecte_finalizare!F147=Cotutela!$AB$1,0.5,0)</f>
        <v>0</v>
      </c>
      <c r="AC147" s="6">
        <f>IF(Proiecte_finalizare!F147=Cotutela!$AC$1,0.5,0)</f>
        <v>0</v>
      </c>
      <c r="AD147" s="6">
        <f>IF(Proiecte_finalizare!F147=Cotutela!$AD$1,0.5,0)</f>
        <v>0</v>
      </c>
      <c r="AS147" s="6">
        <f>IF(Proiecte_finalizare!F147&lt;&gt;"",0.5-AT147,0)</f>
        <v>0</v>
      </c>
      <c r="AT147" s="6">
        <f t="shared" si="4"/>
        <v>0</v>
      </c>
      <c r="AU147" s="6">
        <f t="shared" si="5"/>
        <v>0</v>
      </c>
    </row>
    <row r="148" spans="1:47" x14ac:dyDescent="0.3">
      <c r="A148">
        <f>Proiecte_finalizare!A148</f>
        <v>147</v>
      </c>
      <c r="B148" t="str">
        <f>Proiecte_finalizare!B148</f>
        <v>NIȚĂ N. TEODORA-ADRIANA</v>
      </c>
      <c r="C148" s="6">
        <f>IF(Proiecte_finalizare!F148=Cotutela!$C$1,0.5,0)</f>
        <v>0</v>
      </c>
      <c r="D148" s="6">
        <f>IF(Proiecte_finalizare!F148=Cotutela!$D$1,0.5,0)</f>
        <v>0</v>
      </c>
      <c r="E148" s="6">
        <f>IF(Proiecte_finalizare!F148=Cotutela!$E$1,0.5,0)</f>
        <v>0</v>
      </c>
      <c r="F148" s="6">
        <f>IF(Proiecte_finalizare!F148=Cotutela!$F$1,0.5,0)</f>
        <v>0</v>
      </c>
      <c r="G148" s="6">
        <f>IF(Proiecte_finalizare!F148=Cotutela!$G$1,0.5,0)</f>
        <v>0</v>
      </c>
      <c r="H148" s="6">
        <f>IF(Proiecte_finalizare!F148=Cotutela!$H$1,0.5,0)</f>
        <v>0</v>
      </c>
      <c r="I148" s="6">
        <f>IF(Proiecte_finalizare!F148=Cotutela!$I$1,0.5,0)</f>
        <v>0</v>
      </c>
      <c r="J148" s="6">
        <f>IF(Proiecte_finalizare!F148=Cotutela!$J$1,0.5,0)</f>
        <v>0</v>
      </c>
      <c r="K148" s="6">
        <f>IF(Proiecte_finalizare!F148=Cotutela!$K$1,0.5,0)</f>
        <v>0</v>
      </c>
      <c r="L148" s="6">
        <f>IF(Proiecte_finalizare!F148=Cotutela!$L$1,0.5,0)</f>
        <v>0</v>
      </c>
      <c r="M148" s="6">
        <f>IF(Proiecte_finalizare!F148=Cotutela!$M$1,0.5,0)</f>
        <v>0</v>
      </c>
      <c r="N148" s="6">
        <f>IF(Proiecte_finalizare!F148=Cotutela!$N$1,0.5,0)</f>
        <v>0</v>
      </c>
      <c r="O148" s="6">
        <f>IF(Proiecte_finalizare!F148=Cotutela!$O$1,0.5,0)</f>
        <v>0</v>
      </c>
      <c r="P148" s="6">
        <f>IF(Proiecte_finalizare!F148=Cotutela!$P$1,0.5,0)</f>
        <v>0</v>
      </c>
      <c r="Q148" s="6">
        <f>IF(Proiecte_finalizare!F148=Cotutela!$Q$1,0.5,0)</f>
        <v>0</v>
      </c>
      <c r="R148" s="6">
        <f>IF(Proiecte_finalizare!F148=Cotutela!$R$1,0.5,0)</f>
        <v>0</v>
      </c>
      <c r="S148" s="6">
        <f>IF(Proiecte_finalizare!F148=Cotutela!$S$1,0.5,0)</f>
        <v>0</v>
      </c>
      <c r="T148" s="6">
        <f>IF(Proiecte_finalizare!F148=Cotutela!$T$1,0.5,0)</f>
        <v>0</v>
      </c>
      <c r="U148" s="6">
        <f>IF(Proiecte_finalizare!F148=Cotutela!$U$1,0.5,0)</f>
        <v>0</v>
      </c>
      <c r="V148" s="6">
        <f>IF(Proiecte_finalizare!F148=Cotutela!$V$1,0.5,0)</f>
        <v>0</v>
      </c>
      <c r="W148" s="6">
        <f>IF(Proiecte_finalizare!F148=Cotutela!$W$1,0.5,0)</f>
        <v>0</v>
      </c>
      <c r="X148" s="6">
        <f>IF(Proiecte_finalizare!F148=Cotutela!$X$1,0.5,0)</f>
        <v>0</v>
      </c>
      <c r="Y148" s="6">
        <f>IF(Proiecte_finalizare!F148=Cotutela!$Y$1,0.5,0)</f>
        <v>0</v>
      </c>
      <c r="Z148" s="6">
        <f>IF(Proiecte_finalizare!F148=Cotutela!$Z$1,0.5,0)</f>
        <v>0</v>
      </c>
      <c r="AA148" s="6">
        <f>IF(Proiecte_finalizare!F148=Cotutela!$AA$1,0.5,0)</f>
        <v>0</v>
      </c>
      <c r="AB148" s="6">
        <f>IF(Proiecte_finalizare!F148=Cotutela!$AB$1,0.5,0)</f>
        <v>0</v>
      </c>
      <c r="AC148" s="6">
        <f>IF(Proiecte_finalizare!F148=Cotutela!$AC$1,0.5,0)</f>
        <v>0</v>
      </c>
      <c r="AD148" s="6">
        <f>IF(Proiecte_finalizare!F148=Cotutela!$AD$1,0.5,0)</f>
        <v>0</v>
      </c>
      <c r="AS148" s="6">
        <f>IF(Proiecte_finalizare!F148&lt;&gt;"",0.5-AT148,0)</f>
        <v>0</v>
      </c>
      <c r="AT148" s="6">
        <f t="shared" si="4"/>
        <v>0</v>
      </c>
      <c r="AU148" s="6">
        <f t="shared" si="5"/>
        <v>0</v>
      </c>
    </row>
    <row r="149" spans="1:47" x14ac:dyDescent="0.3">
      <c r="A149">
        <f>Proiecte_finalizare!A149</f>
        <v>148</v>
      </c>
      <c r="B149" t="str">
        <f>Proiecte_finalizare!B149</f>
        <v>PISTRIȚU C.-F. CLARA-ALEXANDRA</v>
      </c>
      <c r="C149" s="6">
        <f>IF(Proiecte_finalizare!F149=Cotutela!$C$1,0.5,0)</f>
        <v>0</v>
      </c>
      <c r="D149" s="6">
        <f>IF(Proiecte_finalizare!F149=Cotutela!$D$1,0.5,0)</f>
        <v>0</v>
      </c>
      <c r="E149" s="6">
        <f>IF(Proiecte_finalizare!F149=Cotutela!$E$1,0.5,0)</f>
        <v>0</v>
      </c>
      <c r="F149" s="6">
        <f>IF(Proiecte_finalizare!F149=Cotutela!$F$1,0.5,0)</f>
        <v>0</v>
      </c>
      <c r="G149" s="6">
        <f>IF(Proiecte_finalizare!F149=Cotutela!$G$1,0.5,0)</f>
        <v>0</v>
      </c>
      <c r="H149" s="6">
        <f>IF(Proiecte_finalizare!F149=Cotutela!$H$1,0.5,0)</f>
        <v>0</v>
      </c>
      <c r="I149" s="6">
        <f>IF(Proiecte_finalizare!F149=Cotutela!$I$1,0.5,0)</f>
        <v>0</v>
      </c>
      <c r="J149" s="6">
        <f>IF(Proiecte_finalizare!F149=Cotutela!$J$1,0.5,0)</f>
        <v>0</v>
      </c>
      <c r="K149" s="6">
        <f>IF(Proiecte_finalizare!F149=Cotutela!$K$1,0.5,0)</f>
        <v>0</v>
      </c>
      <c r="L149" s="6">
        <f>IF(Proiecte_finalizare!F149=Cotutela!$L$1,0.5,0)</f>
        <v>0</v>
      </c>
      <c r="M149" s="6">
        <f>IF(Proiecte_finalizare!F149=Cotutela!$M$1,0.5,0)</f>
        <v>0</v>
      </c>
      <c r="N149" s="6">
        <f>IF(Proiecte_finalizare!F149=Cotutela!$N$1,0.5,0)</f>
        <v>0</v>
      </c>
      <c r="O149" s="6">
        <f>IF(Proiecte_finalizare!F149=Cotutela!$O$1,0.5,0)</f>
        <v>0</v>
      </c>
      <c r="P149" s="6">
        <f>IF(Proiecte_finalizare!F149=Cotutela!$P$1,0.5,0)</f>
        <v>0</v>
      </c>
      <c r="Q149" s="6">
        <f>IF(Proiecte_finalizare!F149=Cotutela!$Q$1,0.5,0)</f>
        <v>0</v>
      </c>
      <c r="R149" s="6">
        <f>IF(Proiecte_finalizare!F149=Cotutela!$R$1,0.5,0)</f>
        <v>0</v>
      </c>
      <c r="S149" s="6">
        <f>IF(Proiecte_finalizare!F149=Cotutela!$S$1,0.5,0)</f>
        <v>0</v>
      </c>
      <c r="T149" s="6">
        <f>IF(Proiecte_finalizare!F149=Cotutela!$T$1,0.5,0)</f>
        <v>0</v>
      </c>
      <c r="U149" s="6">
        <f>IF(Proiecte_finalizare!F149=Cotutela!$U$1,0.5,0)</f>
        <v>0</v>
      </c>
      <c r="V149" s="6">
        <f>IF(Proiecte_finalizare!F149=Cotutela!$V$1,0.5,0)</f>
        <v>0</v>
      </c>
      <c r="W149" s="6">
        <f>IF(Proiecte_finalizare!F149=Cotutela!$W$1,0.5,0)</f>
        <v>0</v>
      </c>
      <c r="X149" s="6">
        <f>IF(Proiecte_finalizare!F149=Cotutela!$X$1,0.5,0)</f>
        <v>0</v>
      </c>
      <c r="Y149" s="6">
        <f>IF(Proiecte_finalizare!F149=Cotutela!$Y$1,0.5,0)</f>
        <v>0</v>
      </c>
      <c r="Z149" s="6">
        <f>IF(Proiecte_finalizare!F149=Cotutela!$Z$1,0.5,0)</f>
        <v>0</v>
      </c>
      <c r="AA149" s="6">
        <f>IF(Proiecte_finalizare!F149=Cotutela!$AA$1,0.5,0)</f>
        <v>0</v>
      </c>
      <c r="AB149" s="6">
        <f>IF(Proiecte_finalizare!F149=Cotutela!$AB$1,0.5,0)</f>
        <v>0</v>
      </c>
      <c r="AC149" s="6">
        <f>IF(Proiecte_finalizare!F149=Cotutela!$AC$1,0.5,0)</f>
        <v>0</v>
      </c>
      <c r="AD149" s="6">
        <f>IF(Proiecte_finalizare!F149=Cotutela!$AD$1,0.5,0)</f>
        <v>0</v>
      </c>
      <c r="AS149" s="6">
        <f>IF(Proiecte_finalizare!F149&lt;&gt;"",0.5-AT149,0)</f>
        <v>0</v>
      </c>
      <c r="AT149" s="6">
        <f t="shared" si="4"/>
        <v>0</v>
      </c>
      <c r="AU149" s="6">
        <f t="shared" si="5"/>
        <v>0</v>
      </c>
    </row>
    <row r="150" spans="1:47" x14ac:dyDescent="0.3">
      <c r="A150">
        <f>Proiecte_finalizare!A150</f>
        <v>149</v>
      </c>
      <c r="B150" t="str">
        <f>Proiecte_finalizare!B150</f>
        <v>SPERIATU C. ELENA-DIANA</v>
      </c>
      <c r="C150" s="6">
        <f>IF(Proiecte_finalizare!F150=Cotutela!$C$1,0.5,0)</f>
        <v>0</v>
      </c>
      <c r="D150" s="6">
        <f>IF(Proiecte_finalizare!F150=Cotutela!$D$1,0.5,0)</f>
        <v>0</v>
      </c>
      <c r="E150" s="6">
        <f>IF(Proiecte_finalizare!F150=Cotutela!$E$1,0.5,0)</f>
        <v>0</v>
      </c>
      <c r="F150" s="6">
        <f>IF(Proiecte_finalizare!F150=Cotutela!$F$1,0.5,0)</f>
        <v>0</v>
      </c>
      <c r="G150" s="6">
        <f>IF(Proiecte_finalizare!F150=Cotutela!$G$1,0.5,0)</f>
        <v>0</v>
      </c>
      <c r="H150" s="6">
        <f>IF(Proiecte_finalizare!F150=Cotutela!$H$1,0.5,0)</f>
        <v>0</v>
      </c>
      <c r="I150" s="6">
        <f>IF(Proiecte_finalizare!F150=Cotutela!$I$1,0.5,0)</f>
        <v>0</v>
      </c>
      <c r="J150" s="6">
        <f>IF(Proiecte_finalizare!F150=Cotutela!$J$1,0.5,0)</f>
        <v>0</v>
      </c>
      <c r="K150" s="6">
        <f>IF(Proiecte_finalizare!F150=Cotutela!$K$1,0.5,0)</f>
        <v>0</v>
      </c>
      <c r="L150" s="6">
        <f>IF(Proiecte_finalizare!F150=Cotutela!$L$1,0.5,0)</f>
        <v>0</v>
      </c>
      <c r="M150" s="6">
        <f>IF(Proiecte_finalizare!F150=Cotutela!$M$1,0.5,0)</f>
        <v>0</v>
      </c>
      <c r="N150" s="6">
        <f>IF(Proiecte_finalizare!F150=Cotutela!$N$1,0.5,0)</f>
        <v>0</v>
      </c>
      <c r="O150" s="6">
        <f>IF(Proiecte_finalizare!F150=Cotutela!$O$1,0.5,0)</f>
        <v>0</v>
      </c>
      <c r="P150" s="6">
        <f>IF(Proiecte_finalizare!F150=Cotutela!$P$1,0.5,0)</f>
        <v>0</v>
      </c>
      <c r="Q150" s="6">
        <f>IF(Proiecte_finalizare!F150=Cotutela!$Q$1,0.5,0)</f>
        <v>0</v>
      </c>
      <c r="R150" s="6">
        <f>IF(Proiecte_finalizare!F150=Cotutela!$R$1,0.5,0)</f>
        <v>0</v>
      </c>
      <c r="S150" s="6">
        <f>IF(Proiecte_finalizare!F150=Cotutela!$S$1,0.5,0)</f>
        <v>0</v>
      </c>
      <c r="T150" s="6">
        <f>IF(Proiecte_finalizare!F150=Cotutela!$T$1,0.5,0)</f>
        <v>0</v>
      </c>
      <c r="U150" s="6">
        <f>IF(Proiecte_finalizare!F150=Cotutela!$U$1,0.5,0)</f>
        <v>0</v>
      </c>
      <c r="V150" s="6">
        <f>IF(Proiecte_finalizare!F150=Cotutela!$V$1,0.5,0)</f>
        <v>0</v>
      </c>
      <c r="W150" s="6">
        <f>IF(Proiecte_finalizare!F150=Cotutela!$W$1,0.5,0)</f>
        <v>0</v>
      </c>
      <c r="X150" s="6">
        <f>IF(Proiecte_finalizare!F150=Cotutela!$X$1,0.5,0)</f>
        <v>0</v>
      </c>
      <c r="Y150" s="6">
        <f>IF(Proiecte_finalizare!F150=Cotutela!$Y$1,0.5,0)</f>
        <v>0</v>
      </c>
      <c r="Z150" s="6">
        <f>IF(Proiecte_finalizare!F150=Cotutela!$Z$1,0.5,0)</f>
        <v>0</v>
      </c>
      <c r="AA150" s="6">
        <f>IF(Proiecte_finalizare!F150=Cotutela!$AA$1,0.5,0)</f>
        <v>0</v>
      </c>
      <c r="AB150" s="6">
        <f>IF(Proiecte_finalizare!F150=Cotutela!$AB$1,0.5,0)</f>
        <v>0</v>
      </c>
      <c r="AC150" s="6">
        <f>IF(Proiecte_finalizare!F150=Cotutela!$AC$1,0.5,0)</f>
        <v>0</v>
      </c>
      <c r="AD150" s="6">
        <f>IF(Proiecte_finalizare!F150=Cotutela!$AD$1,0.5,0)</f>
        <v>0</v>
      </c>
      <c r="AS150" s="6">
        <f>IF(Proiecte_finalizare!F150&lt;&gt;"",0.5-AT150,0)</f>
        <v>0</v>
      </c>
      <c r="AT150" s="6">
        <f t="shared" si="4"/>
        <v>0</v>
      </c>
      <c r="AU150" s="6">
        <f t="shared" si="5"/>
        <v>0</v>
      </c>
    </row>
    <row r="151" spans="1:47" x14ac:dyDescent="0.3">
      <c r="A151">
        <f>Proiecte_finalizare!A151</f>
        <v>150</v>
      </c>
      <c r="B151" t="str">
        <f>Proiecte_finalizare!B151</f>
        <v>STANCA N. DAN-ȘTEFAN</v>
      </c>
      <c r="C151" s="6">
        <f>IF(Proiecte_finalizare!F151=Cotutela!$C$1,0.5,0)</f>
        <v>0</v>
      </c>
      <c r="D151" s="6">
        <f>IF(Proiecte_finalizare!F151=Cotutela!$D$1,0.5,0)</f>
        <v>0</v>
      </c>
      <c r="E151" s="6">
        <f>IF(Proiecte_finalizare!F151=Cotutela!$E$1,0.5,0)</f>
        <v>0</v>
      </c>
      <c r="F151" s="6">
        <f>IF(Proiecte_finalizare!F151=Cotutela!$F$1,0.5,0)</f>
        <v>0</v>
      </c>
      <c r="G151" s="6">
        <f>IF(Proiecte_finalizare!F151=Cotutela!$G$1,0.5,0)</f>
        <v>0</v>
      </c>
      <c r="H151" s="6">
        <f>IF(Proiecte_finalizare!F151=Cotutela!$H$1,0.5,0)</f>
        <v>0</v>
      </c>
      <c r="I151" s="6">
        <f>IF(Proiecte_finalizare!F151=Cotutela!$I$1,0.5,0)</f>
        <v>0</v>
      </c>
      <c r="J151" s="6">
        <f>IF(Proiecte_finalizare!F151=Cotutela!$J$1,0.5,0)</f>
        <v>0</v>
      </c>
      <c r="K151" s="6">
        <f>IF(Proiecte_finalizare!F151=Cotutela!$K$1,0.5,0)</f>
        <v>0</v>
      </c>
      <c r="L151" s="6">
        <f>IF(Proiecte_finalizare!F151=Cotutela!$L$1,0.5,0)</f>
        <v>0</v>
      </c>
      <c r="M151" s="6">
        <f>IF(Proiecte_finalizare!F151=Cotutela!$M$1,0.5,0)</f>
        <v>0</v>
      </c>
      <c r="N151" s="6">
        <f>IF(Proiecte_finalizare!F151=Cotutela!$N$1,0.5,0)</f>
        <v>0</v>
      </c>
      <c r="O151" s="6">
        <f>IF(Proiecte_finalizare!F151=Cotutela!$O$1,0.5,0)</f>
        <v>0</v>
      </c>
      <c r="P151" s="6">
        <f>IF(Proiecte_finalizare!F151=Cotutela!$P$1,0.5,0)</f>
        <v>0</v>
      </c>
      <c r="Q151" s="6">
        <f>IF(Proiecte_finalizare!F151=Cotutela!$Q$1,0.5,0)</f>
        <v>0</v>
      </c>
      <c r="R151" s="6">
        <f>IF(Proiecte_finalizare!F151=Cotutela!$R$1,0.5,0)</f>
        <v>0</v>
      </c>
      <c r="S151" s="6">
        <f>IF(Proiecte_finalizare!F151=Cotutela!$S$1,0.5,0)</f>
        <v>0</v>
      </c>
      <c r="T151" s="6">
        <f>IF(Proiecte_finalizare!F151=Cotutela!$T$1,0.5,0)</f>
        <v>0</v>
      </c>
      <c r="U151" s="6">
        <f>IF(Proiecte_finalizare!F151=Cotutela!$U$1,0.5,0)</f>
        <v>0</v>
      </c>
      <c r="V151" s="6">
        <f>IF(Proiecte_finalizare!F151=Cotutela!$V$1,0.5,0)</f>
        <v>0</v>
      </c>
      <c r="W151" s="6">
        <f>IF(Proiecte_finalizare!F151=Cotutela!$W$1,0.5,0)</f>
        <v>0</v>
      </c>
      <c r="X151" s="6">
        <f>IF(Proiecte_finalizare!F151=Cotutela!$X$1,0.5,0)</f>
        <v>0</v>
      </c>
      <c r="Y151" s="6">
        <f>IF(Proiecte_finalizare!F151=Cotutela!$Y$1,0.5,0)</f>
        <v>0</v>
      </c>
      <c r="Z151" s="6">
        <f>IF(Proiecte_finalizare!F151=Cotutela!$Z$1,0.5,0)</f>
        <v>0</v>
      </c>
      <c r="AA151" s="6">
        <f>IF(Proiecte_finalizare!F151=Cotutela!$AA$1,0.5,0)</f>
        <v>0</v>
      </c>
      <c r="AB151" s="6">
        <f>IF(Proiecte_finalizare!F151=Cotutela!$AB$1,0.5,0)</f>
        <v>0</v>
      </c>
      <c r="AC151" s="6">
        <f>IF(Proiecte_finalizare!F151=Cotutela!$AC$1,0.5,0)</f>
        <v>0</v>
      </c>
      <c r="AD151" s="6">
        <f>IF(Proiecte_finalizare!F151=Cotutela!$AD$1,0.5,0)</f>
        <v>0</v>
      </c>
      <c r="AS151" s="6">
        <f>IF(Proiecte_finalizare!F151&lt;&gt;"",0.5-AT151,0)</f>
        <v>0</v>
      </c>
      <c r="AT151" s="6">
        <f t="shared" si="4"/>
        <v>0</v>
      </c>
      <c r="AU151" s="6">
        <f t="shared" si="5"/>
        <v>0</v>
      </c>
    </row>
    <row r="152" spans="1:47" x14ac:dyDescent="0.3">
      <c r="A152">
        <f>Proiecte_finalizare!A152</f>
        <v>151</v>
      </c>
      <c r="B152" t="str">
        <f>Proiecte_finalizare!B152</f>
        <v>STĂNCIULESCU Ș.-D. ALEXANDRU-GABRIEL</v>
      </c>
      <c r="C152" s="6">
        <f>IF(Proiecte_finalizare!F152=Cotutela!$C$1,0.5,0)</f>
        <v>0</v>
      </c>
      <c r="D152" s="6">
        <f>IF(Proiecte_finalizare!F152=Cotutela!$D$1,0.5,0)</f>
        <v>0</v>
      </c>
      <c r="E152" s="6">
        <f>IF(Proiecte_finalizare!F152=Cotutela!$E$1,0.5,0)</f>
        <v>0</v>
      </c>
      <c r="F152" s="6">
        <f>IF(Proiecte_finalizare!F152=Cotutela!$F$1,0.5,0)</f>
        <v>0</v>
      </c>
      <c r="G152" s="6">
        <f>IF(Proiecte_finalizare!F152=Cotutela!$G$1,0.5,0)</f>
        <v>0</v>
      </c>
      <c r="H152" s="6">
        <f>IF(Proiecte_finalizare!F152=Cotutela!$H$1,0.5,0)</f>
        <v>0</v>
      </c>
      <c r="I152" s="6">
        <f>IF(Proiecte_finalizare!F152=Cotutela!$I$1,0.5,0)</f>
        <v>0</v>
      </c>
      <c r="J152" s="6">
        <f>IF(Proiecte_finalizare!F152=Cotutela!$J$1,0.5,0)</f>
        <v>0</v>
      </c>
      <c r="K152" s="6">
        <f>IF(Proiecte_finalizare!F152=Cotutela!$K$1,0.5,0)</f>
        <v>0</v>
      </c>
      <c r="L152" s="6">
        <f>IF(Proiecte_finalizare!F152=Cotutela!$L$1,0.5,0)</f>
        <v>0</v>
      </c>
      <c r="M152" s="6">
        <f>IF(Proiecte_finalizare!F152=Cotutela!$M$1,0.5,0)</f>
        <v>0</v>
      </c>
      <c r="N152" s="6">
        <f>IF(Proiecte_finalizare!F152=Cotutela!$N$1,0.5,0)</f>
        <v>0</v>
      </c>
      <c r="O152" s="6">
        <f>IF(Proiecte_finalizare!F152=Cotutela!$O$1,0.5,0)</f>
        <v>0</v>
      </c>
      <c r="P152" s="6">
        <f>IF(Proiecte_finalizare!F152=Cotutela!$P$1,0.5,0)</f>
        <v>0</v>
      </c>
      <c r="Q152" s="6">
        <f>IF(Proiecte_finalizare!F152=Cotutela!$Q$1,0.5,0)</f>
        <v>0</v>
      </c>
      <c r="R152" s="6">
        <f>IF(Proiecte_finalizare!F152=Cotutela!$R$1,0.5,0)</f>
        <v>0</v>
      </c>
      <c r="S152" s="6">
        <f>IF(Proiecte_finalizare!F152=Cotutela!$S$1,0.5,0)</f>
        <v>0</v>
      </c>
      <c r="T152" s="6">
        <f>IF(Proiecte_finalizare!F152=Cotutela!$T$1,0.5,0)</f>
        <v>0</v>
      </c>
      <c r="U152" s="6">
        <f>IF(Proiecte_finalizare!F152=Cotutela!$U$1,0.5,0)</f>
        <v>0</v>
      </c>
      <c r="V152" s="6">
        <f>IF(Proiecte_finalizare!F152=Cotutela!$V$1,0.5,0)</f>
        <v>0</v>
      </c>
      <c r="W152" s="6">
        <f>IF(Proiecte_finalizare!F152=Cotutela!$W$1,0.5,0)</f>
        <v>0</v>
      </c>
      <c r="X152" s="6">
        <f>IF(Proiecte_finalizare!F152=Cotutela!$X$1,0.5,0)</f>
        <v>0</v>
      </c>
      <c r="Y152" s="6">
        <f>IF(Proiecte_finalizare!F152=Cotutela!$Y$1,0.5,0)</f>
        <v>0</v>
      </c>
      <c r="Z152" s="6">
        <f>IF(Proiecte_finalizare!F152=Cotutela!$Z$1,0.5,0)</f>
        <v>0</v>
      </c>
      <c r="AA152" s="6">
        <f>IF(Proiecte_finalizare!F152=Cotutela!$AA$1,0.5,0)</f>
        <v>0</v>
      </c>
      <c r="AB152" s="6">
        <f>IF(Proiecte_finalizare!F152=Cotutela!$AB$1,0.5,0)</f>
        <v>0</v>
      </c>
      <c r="AC152" s="6">
        <f>IF(Proiecte_finalizare!F152=Cotutela!$AC$1,0.5,0)</f>
        <v>0</v>
      </c>
      <c r="AD152" s="6">
        <f>IF(Proiecte_finalizare!F152=Cotutela!$AD$1,0.5,0)</f>
        <v>0</v>
      </c>
      <c r="AS152" s="6">
        <f>IF(Proiecte_finalizare!F152&lt;&gt;"",0.5-AT152,0)</f>
        <v>0</v>
      </c>
      <c r="AT152" s="6">
        <f t="shared" si="4"/>
        <v>0</v>
      </c>
      <c r="AU152" s="6">
        <f t="shared" si="5"/>
        <v>0</v>
      </c>
    </row>
    <row r="153" spans="1:47" x14ac:dyDescent="0.3">
      <c r="A153">
        <f>Proiecte_finalizare!A153</f>
        <v>152</v>
      </c>
      <c r="B153" t="str">
        <f>Proiecte_finalizare!B153</f>
        <v>TRUȘCĂ I.-A. ILIE-EDUARD</v>
      </c>
      <c r="C153" s="6">
        <f>IF(Proiecte_finalizare!F153=Cotutela!$C$1,0.5,0)</f>
        <v>0</v>
      </c>
      <c r="D153" s="6">
        <f>IF(Proiecte_finalizare!F153=Cotutela!$D$1,0.5,0)</f>
        <v>0</v>
      </c>
      <c r="E153" s="6">
        <f>IF(Proiecte_finalizare!F153=Cotutela!$E$1,0.5,0)</f>
        <v>0</v>
      </c>
      <c r="F153" s="6">
        <f>IF(Proiecte_finalizare!F153=Cotutela!$F$1,0.5,0)</f>
        <v>0</v>
      </c>
      <c r="G153" s="6">
        <f>IF(Proiecte_finalizare!F153=Cotutela!$G$1,0.5,0)</f>
        <v>0</v>
      </c>
      <c r="H153" s="6">
        <f>IF(Proiecte_finalizare!F153=Cotutela!$H$1,0.5,0)</f>
        <v>0</v>
      </c>
      <c r="I153" s="6">
        <f>IF(Proiecte_finalizare!F153=Cotutela!$I$1,0.5,0)</f>
        <v>0</v>
      </c>
      <c r="J153" s="6">
        <f>IF(Proiecte_finalizare!F153=Cotutela!$J$1,0.5,0)</f>
        <v>0</v>
      </c>
      <c r="K153" s="6">
        <f>IF(Proiecte_finalizare!F153=Cotutela!$K$1,0.5,0)</f>
        <v>0</v>
      </c>
      <c r="L153" s="6">
        <f>IF(Proiecte_finalizare!F153=Cotutela!$L$1,0.5,0)</f>
        <v>0</v>
      </c>
      <c r="M153" s="6">
        <f>IF(Proiecte_finalizare!F153=Cotutela!$M$1,0.5,0)</f>
        <v>0</v>
      </c>
      <c r="N153" s="6">
        <f>IF(Proiecte_finalizare!F153=Cotutela!$N$1,0.5,0)</f>
        <v>0</v>
      </c>
      <c r="O153" s="6">
        <f>IF(Proiecte_finalizare!F153=Cotutela!$O$1,0.5,0)</f>
        <v>0</v>
      </c>
      <c r="P153" s="6">
        <f>IF(Proiecte_finalizare!F153=Cotutela!$P$1,0.5,0)</f>
        <v>0</v>
      </c>
      <c r="Q153" s="6">
        <f>IF(Proiecte_finalizare!F153=Cotutela!$Q$1,0.5,0)</f>
        <v>0</v>
      </c>
      <c r="R153" s="6">
        <f>IF(Proiecte_finalizare!F153=Cotutela!$R$1,0.5,0)</f>
        <v>0</v>
      </c>
      <c r="S153" s="6">
        <f>IF(Proiecte_finalizare!F153=Cotutela!$S$1,0.5,0)</f>
        <v>0</v>
      </c>
      <c r="T153" s="6">
        <f>IF(Proiecte_finalizare!F153=Cotutela!$T$1,0.5,0)</f>
        <v>0</v>
      </c>
      <c r="U153" s="6">
        <f>IF(Proiecte_finalizare!F153=Cotutela!$U$1,0.5,0)</f>
        <v>0</v>
      </c>
      <c r="V153" s="6">
        <f>IF(Proiecte_finalizare!F153=Cotutela!$V$1,0.5,0)</f>
        <v>0</v>
      </c>
      <c r="W153" s="6">
        <f>IF(Proiecte_finalizare!F153=Cotutela!$W$1,0.5,0)</f>
        <v>0</v>
      </c>
      <c r="X153" s="6">
        <f>IF(Proiecte_finalizare!F153=Cotutela!$X$1,0.5,0)</f>
        <v>0</v>
      </c>
      <c r="Y153" s="6">
        <f>IF(Proiecte_finalizare!F153=Cotutela!$Y$1,0.5,0)</f>
        <v>0</v>
      </c>
      <c r="Z153" s="6">
        <f>IF(Proiecte_finalizare!F153=Cotutela!$Z$1,0.5,0)</f>
        <v>0</v>
      </c>
      <c r="AA153" s="6">
        <f>IF(Proiecte_finalizare!F153=Cotutela!$AA$1,0.5,0)</f>
        <v>0</v>
      </c>
      <c r="AB153" s="6">
        <f>IF(Proiecte_finalizare!F153=Cotutela!$AB$1,0.5,0)</f>
        <v>0</v>
      </c>
      <c r="AC153" s="6">
        <f>IF(Proiecte_finalizare!F153=Cotutela!$AC$1,0.5,0)</f>
        <v>0</v>
      </c>
      <c r="AD153" s="6">
        <f>IF(Proiecte_finalizare!F153=Cotutela!$AD$1,0.5,0)</f>
        <v>0</v>
      </c>
      <c r="AS153" s="6">
        <f>IF(Proiecte_finalizare!F153&lt;&gt;"",0.5-AT153,0)</f>
        <v>0</v>
      </c>
      <c r="AT153" s="6">
        <f t="shared" si="4"/>
        <v>0</v>
      </c>
      <c r="AU153" s="6">
        <f t="shared" si="5"/>
        <v>0</v>
      </c>
    </row>
    <row r="154" spans="1:47" x14ac:dyDescent="0.3">
      <c r="A154">
        <f>Proiecte_finalizare!A154</f>
        <v>153</v>
      </c>
      <c r="B154" t="str">
        <f>Proiecte_finalizare!B154</f>
        <v>VÎLCIOIU V. ȘTEFAN-ANTONIO</v>
      </c>
      <c r="C154" s="6">
        <f>IF(Proiecte_finalizare!F154=Cotutela!$C$1,0.5,0)</f>
        <v>0</v>
      </c>
      <c r="D154" s="6">
        <f>IF(Proiecte_finalizare!F154=Cotutela!$D$1,0.5,0)</f>
        <v>0</v>
      </c>
      <c r="E154" s="6">
        <f>IF(Proiecte_finalizare!F154=Cotutela!$E$1,0.5,0)</f>
        <v>0</v>
      </c>
      <c r="F154" s="6">
        <f>IF(Proiecte_finalizare!F154=Cotutela!$F$1,0.5,0)</f>
        <v>0</v>
      </c>
      <c r="G154" s="6">
        <f>IF(Proiecte_finalizare!F154=Cotutela!$G$1,0.5,0)</f>
        <v>0</v>
      </c>
      <c r="H154" s="6">
        <f>IF(Proiecte_finalizare!F154=Cotutela!$H$1,0.5,0)</f>
        <v>0</v>
      </c>
      <c r="I154" s="6">
        <f>IF(Proiecte_finalizare!F154=Cotutela!$I$1,0.5,0)</f>
        <v>0</v>
      </c>
      <c r="J154" s="6">
        <f>IF(Proiecte_finalizare!F154=Cotutela!$J$1,0.5,0)</f>
        <v>0</v>
      </c>
      <c r="K154" s="6">
        <f>IF(Proiecte_finalizare!F154=Cotutela!$K$1,0.5,0)</f>
        <v>0</v>
      </c>
      <c r="L154" s="6">
        <f>IF(Proiecte_finalizare!F154=Cotutela!$L$1,0.5,0)</f>
        <v>0</v>
      </c>
      <c r="M154" s="6">
        <f>IF(Proiecte_finalizare!F154=Cotutela!$M$1,0.5,0)</f>
        <v>0</v>
      </c>
      <c r="N154" s="6">
        <f>IF(Proiecte_finalizare!F154=Cotutela!$N$1,0.5,0)</f>
        <v>0</v>
      </c>
      <c r="O154" s="6">
        <f>IF(Proiecte_finalizare!F154=Cotutela!$O$1,0.5,0)</f>
        <v>0</v>
      </c>
      <c r="P154" s="6">
        <f>IF(Proiecte_finalizare!F154=Cotutela!$P$1,0.5,0)</f>
        <v>0</v>
      </c>
      <c r="Q154" s="6">
        <f>IF(Proiecte_finalizare!F154=Cotutela!$Q$1,0.5,0)</f>
        <v>0</v>
      </c>
      <c r="R154" s="6">
        <f>IF(Proiecte_finalizare!F154=Cotutela!$R$1,0.5,0)</f>
        <v>0</v>
      </c>
      <c r="S154" s="6">
        <f>IF(Proiecte_finalizare!F154=Cotutela!$S$1,0.5,0)</f>
        <v>0</v>
      </c>
      <c r="T154" s="6">
        <f>IF(Proiecte_finalizare!F154=Cotutela!$T$1,0.5,0)</f>
        <v>0</v>
      </c>
      <c r="U154" s="6">
        <f>IF(Proiecte_finalizare!F154=Cotutela!$U$1,0.5,0)</f>
        <v>0</v>
      </c>
      <c r="V154" s="6">
        <f>IF(Proiecte_finalizare!F154=Cotutela!$V$1,0.5,0)</f>
        <v>0</v>
      </c>
      <c r="W154" s="6">
        <f>IF(Proiecte_finalizare!F154=Cotutela!$W$1,0.5,0)</f>
        <v>0</v>
      </c>
      <c r="X154" s="6">
        <f>IF(Proiecte_finalizare!F154=Cotutela!$X$1,0.5,0)</f>
        <v>0</v>
      </c>
      <c r="Y154" s="6">
        <f>IF(Proiecte_finalizare!F154=Cotutela!$Y$1,0.5,0)</f>
        <v>0</v>
      </c>
      <c r="Z154" s="6">
        <f>IF(Proiecte_finalizare!F154=Cotutela!$Z$1,0.5,0)</f>
        <v>0</v>
      </c>
      <c r="AA154" s="6">
        <f>IF(Proiecte_finalizare!F154=Cotutela!$AA$1,0.5,0)</f>
        <v>0</v>
      </c>
      <c r="AB154" s="6">
        <f>IF(Proiecte_finalizare!F154=Cotutela!$AB$1,0.5,0)</f>
        <v>0</v>
      </c>
      <c r="AC154" s="6">
        <f>IF(Proiecte_finalizare!F154=Cotutela!$AC$1,0.5,0)</f>
        <v>0</v>
      </c>
      <c r="AD154" s="6">
        <f>IF(Proiecte_finalizare!F154=Cotutela!$AD$1,0.5,0)</f>
        <v>0</v>
      </c>
      <c r="AS154" s="6">
        <f>IF(Proiecte_finalizare!F154&lt;&gt;"",0.5-AT154,0)</f>
        <v>0</v>
      </c>
      <c r="AT154" s="6">
        <f t="shared" si="4"/>
        <v>0</v>
      </c>
      <c r="AU154" s="6">
        <f t="shared" si="5"/>
        <v>0</v>
      </c>
    </row>
    <row r="155" spans="1:47" x14ac:dyDescent="0.3">
      <c r="A155">
        <f>Proiecte_finalizare!A155</f>
        <v>154</v>
      </c>
      <c r="B155" t="str">
        <f>Proiecte_finalizare!B155</f>
        <v>VÎNĂTORU I. CRISTIAN-IONEL</v>
      </c>
      <c r="C155" s="6">
        <f>IF(Proiecte_finalizare!F155=Cotutela!$C$1,0.5,0)</f>
        <v>0</v>
      </c>
      <c r="D155" s="6">
        <f>IF(Proiecte_finalizare!F155=Cotutela!$D$1,0.5,0)</f>
        <v>0</v>
      </c>
      <c r="E155" s="6">
        <f>IF(Proiecte_finalizare!F155=Cotutela!$E$1,0.5,0)</f>
        <v>0</v>
      </c>
      <c r="F155" s="6">
        <f>IF(Proiecte_finalizare!F155=Cotutela!$F$1,0.5,0)</f>
        <v>0</v>
      </c>
      <c r="G155" s="6">
        <f>IF(Proiecte_finalizare!F155=Cotutela!$G$1,0.5,0)</f>
        <v>0</v>
      </c>
      <c r="H155" s="6">
        <f>IF(Proiecte_finalizare!F155=Cotutela!$H$1,0.5,0)</f>
        <v>0</v>
      </c>
      <c r="I155" s="6">
        <f>IF(Proiecte_finalizare!F155=Cotutela!$I$1,0.5,0)</f>
        <v>0</v>
      </c>
      <c r="J155" s="6">
        <f>IF(Proiecte_finalizare!F155=Cotutela!$J$1,0.5,0)</f>
        <v>0</v>
      </c>
      <c r="K155" s="6">
        <f>IF(Proiecte_finalizare!F155=Cotutela!$K$1,0.5,0)</f>
        <v>0</v>
      </c>
      <c r="L155" s="6">
        <f>IF(Proiecte_finalizare!F155=Cotutela!$L$1,0.5,0)</f>
        <v>0</v>
      </c>
      <c r="M155" s="6">
        <f>IF(Proiecte_finalizare!F155=Cotutela!$M$1,0.5,0)</f>
        <v>0</v>
      </c>
      <c r="N155" s="6">
        <f>IF(Proiecte_finalizare!F155=Cotutela!$N$1,0.5,0)</f>
        <v>0</v>
      </c>
      <c r="O155" s="6">
        <f>IF(Proiecte_finalizare!F155=Cotutela!$O$1,0.5,0)</f>
        <v>0</v>
      </c>
      <c r="P155" s="6">
        <f>IF(Proiecte_finalizare!F155=Cotutela!$P$1,0.5,0)</f>
        <v>0</v>
      </c>
      <c r="Q155" s="6">
        <f>IF(Proiecte_finalizare!F155=Cotutela!$Q$1,0.5,0)</f>
        <v>0</v>
      </c>
      <c r="R155" s="6">
        <f>IF(Proiecte_finalizare!F155=Cotutela!$R$1,0.5,0)</f>
        <v>0</v>
      </c>
      <c r="S155" s="6">
        <f>IF(Proiecte_finalizare!F155=Cotutela!$S$1,0.5,0)</f>
        <v>0</v>
      </c>
      <c r="T155" s="6">
        <f>IF(Proiecte_finalizare!F155=Cotutela!$T$1,0.5,0)</f>
        <v>0</v>
      </c>
      <c r="U155" s="6">
        <f>IF(Proiecte_finalizare!F155=Cotutela!$U$1,0.5,0)</f>
        <v>0</v>
      </c>
      <c r="V155" s="6">
        <f>IF(Proiecte_finalizare!F155=Cotutela!$V$1,0.5,0)</f>
        <v>0</v>
      </c>
      <c r="W155" s="6">
        <f>IF(Proiecte_finalizare!F155=Cotutela!$W$1,0.5,0)</f>
        <v>0</v>
      </c>
      <c r="X155" s="6">
        <f>IF(Proiecte_finalizare!F155=Cotutela!$X$1,0.5,0)</f>
        <v>0</v>
      </c>
      <c r="Y155" s="6">
        <f>IF(Proiecte_finalizare!F155=Cotutela!$Y$1,0.5,0)</f>
        <v>0</v>
      </c>
      <c r="Z155" s="6">
        <f>IF(Proiecte_finalizare!F155=Cotutela!$Z$1,0.5,0)</f>
        <v>0</v>
      </c>
      <c r="AA155" s="6">
        <f>IF(Proiecte_finalizare!F155=Cotutela!$AA$1,0.5,0)</f>
        <v>0</v>
      </c>
      <c r="AB155" s="6">
        <f>IF(Proiecte_finalizare!F155=Cotutela!$AB$1,0.5,0)</f>
        <v>0</v>
      </c>
      <c r="AC155" s="6">
        <f>IF(Proiecte_finalizare!F155=Cotutela!$AC$1,0.5,0)</f>
        <v>0</v>
      </c>
      <c r="AD155" s="6">
        <f>IF(Proiecte_finalizare!F155=Cotutela!$AD$1,0.5,0)</f>
        <v>0</v>
      </c>
      <c r="AS155" s="6">
        <f>IF(Proiecte_finalizare!F155&lt;&gt;"",0.5-AT155,0)</f>
        <v>0</v>
      </c>
      <c r="AT155" s="6">
        <f t="shared" si="4"/>
        <v>0</v>
      </c>
      <c r="AU155" s="6">
        <f t="shared" si="5"/>
        <v>0</v>
      </c>
    </row>
    <row r="156" spans="1:47" x14ac:dyDescent="0.3">
      <c r="A156">
        <f>Proiecte_finalizare!A156</f>
        <v>155</v>
      </c>
      <c r="B156" t="str">
        <f>Proiecte_finalizare!B156</f>
        <v>ALBU M.-M. FLORIN-MARIUS</v>
      </c>
      <c r="C156" s="6">
        <f>IF(Proiecte_finalizare!F156=Cotutela!$C$1,0.5,0)</f>
        <v>0</v>
      </c>
      <c r="D156" s="6">
        <f>IF(Proiecte_finalizare!F156=Cotutela!$D$1,0.5,0)</f>
        <v>0</v>
      </c>
      <c r="E156" s="6">
        <f>IF(Proiecte_finalizare!F156=Cotutela!$E$1,0.5,0)</f>
        <v>0</v>
      </c>
      <c r="F156" s="6">
        <f>IF(Proiecte_finalizare!F156=Cotutela!$F$1,0.5,0)</f>
        <v>0</v>
      </c>
      <c r="G156" s="6">
        <f>IF(Proiecte_finalizare!F156=Cotutela!$G$1,0.5,0)</f>
        <v>0</v>
      </c>
      <c r="H156" s="6">
        <f>IF(Proiecte_finalizare!F156=Cotutela!$H$1,0.5,0)</f>
        <v>0</v>
      </c>
      <c r="I156" s="6">
        <f>IF(Proiecte_finalizare!F156=Cotutela!$I$1,0.5,0)</f>
        <v>0</v>
      </c>
      <c r="J156" s="6">
        <f>IF(Proiecte_finalizare!F156=Cotutela!$J$1,0.5,0)</f>
        <v>0</v>
      </c>
      <c r="K156" s="6">
        <f>IF(Proiecte_finalizare!F156=Cotutela!$K$1,0.5,0)</f>
        <v>0</v>
      </c>
      <c r="L156" s="6">
        <f>IF(Proiecte_finalizare!F156=Cotutela!$L$1,0.5,0)</f>
        <v>0</v>
      </c>
      <c r="M156" s="6">
        <f>IF(Proiecte_finalizare!F156=Cotutela!$M$1,0.5,0)</f>
        <v>0</v>
      </c>
      <c r="N156" s="6">
        <f>IF(Proiecte_finalizare!F156=Cotutela!$N$1,0.5,0)</f>
        <v>0</v>
      </c>
      <c r="O156" s="6">
        <f>IF(Proiecte_finalizare!F156=Cotutela!$O$1,0.5,0)</f>
        <v>0</v>
      </c>
      <c r="P156" s="6">
        <f>IF(Proiecte_finalizare!F156=Cotutela!$P$1,0.5,0)</f>
        <v>0</v>
      </c>
      <c r="Q156" s="6">
        <f>IF(Proiecte_finalizare!F156=Cotutela!$Q$1,0.5,0)</f>
        <v>0</v>
      </c>
      <c r="R156" s="6">
        <f>IF(Proiecte_finalizare!F156=Cotutela!$R$1,0.5,0)</f>
        <v>0</v>
      </c>
      <c r="S156" s="6">
        <f>IF(Proiecte_finalizare!F156=Cotutela!$S$1,0.5,0)</f>
        <v>0</v>
      </c>
      <c r="T156" s="6">
        <f>IF(Proiecte_finalizare!F156=Cotutela!$T$1,0.5,0)</f>
        <v>0</v>
      </c>
      <c r="U156" s="6">
        <f>IF(Proiecte_finalizare!F156=Cotutela!$U$1,0.5,0)</f>
        <v>0</v>
      </c>
      <c r="V156" s="6">
        <f>IF(Proiecte_finalizare!F156=Cotutela!$V$1,0.5,0)</f>
        <v>0</v>
      </c>
      <c r="W156" s="6">
        <f>IF(Proiecte_finalizare!F156=Cotutela!$W$1,0.5,0)</f>
        <v>0</v>
      </c>
      <c r="X156" s="6">
        <f>IF(Proiecte_finalizare!F156=Cotutela!$X$1,0.5,0)</f>
        <v>0</v>
      </c>
      <c r="Y156" s="6">
        <f>IF(Proiecte_finalizare!F156=Cotutela!$Y$1,0.5,0)</f>
        <v>0</v>
      </c>
      <c r="Z156" s="6">
        <f>IF(Proiecte_finalizare!F156=Cotutela!$Z$1,0.5,0)</f>
        <v>0</v>
      </c>
      <c r="AA156" s="6">
        <f>IF(Proiecte_finalizare!F156=Cotutela!$AA$1,0.5,0)</f>
        <v>0</v>
      </c>
      <c r="AB156" s="6">
        <f>IF(Proiecte_finalizare!F156=Cotutela!$AB$1,0.5,0)</f>
        <v>0</v>
      </c>
      <c r="AC156" s="6">
        <f>IF(Proiecte_finalizare!F156=Cotutela!$AC$1,0.5,0)</f>
        <v>0</v>
      </c>
      <c r="AD156" s="6">
        <f>IF(Proiecte_finalizare!F156=Cotutela!$AD$1,0.5,0)</f>
        <v>0</v>
      </c>
      <c r="AS156" s="6">
        <f>IF(Proiecte_finalizare!F156&lt;&gt;"",0.5-AT156,0)</f>
        <v>0</v>
      </c>
      <c r="AT156" s="6">
        <f t="shared" si="4"/>
        <v>0</v>
      </c>
      <c r="AU156" s="6">
        <f t="shared" si="5"/>
        <v>0</v>
      </c>
    </row>
    <row r="157" spans="1:47" x14ac:dyDescent="0.3">
      <c r="A157">
        <f>Proiecte_finalizare!A157</f>
        <v>156</v>
      </c>
      <c r="B157" t="str">
        <f>Proiecte_finalizare!B157</f>
        <v>BĂLAȘA R. DANIEL</v>
      </c>
      <c r="C157" s="6">
        <f>IF(Proiecte_finalizare!F157=Cotutela!$C$1,0.5,0)</f>
        <v>0</v>
      </c>
      <c r="D157" s="6">
        <f>IF(Proiecte_finalizare!F157=Cotutela!$D$1,0.5,0)</f>
        <v>0</v>
      </c>
      <c r="E157" s="6">
        <f>IF(Proiecte_finalizare!F157=Cotutela!$E$1,0.5,0)</f>
        <v>0</v>
      </c>
      <c r="F157" s="6">
        <f>IF(Proiecte_finalizare!F157=Cotutela!$F$1,0.5,0)</f>
        <v>0</v>
      </c>
      <c r="G157" s="6">
        <f>IF(Proiecte_finalizare!F157=Cotutela!$G$1,0.5,0)</f>
        <v>0</v>
      </c>
      <c r="H157" s="6">
        <f>IF(Proiecte_finalizare!F157=Cotutela!$H$1,0.5,0)</f>
        <v>0</v>
      </c>
      <c r="I157" s="6">
        <f>IF(Proiecte_finalizare!F157=Cotutela!$I$1,0.5,0)</f>
        <v>0</v>
      </c>
      <c r="J157" s="6">
        <f>IF(Proiecte_finalizare!F157=Cotutela!$J$1,0.5,0)</f>
        <v>0</v>
      </c>
      <c r="K157" s="6">
        <f>IF(Proiecte_finalizare!F157=Cotutela!$K$1,0.5,0)</f>
        <v>0</v>
      </c>
      <c r="L157" s="6">
        <f>IF(Proiecte_finalizare!F157=Cotutela!$L$1,0.5,0)</f>
        <v>0</v>
      </c>
      <c r="M157" s="6">
        <f>IF(Proiecte_finalizare!F157=Cotutela!$M$1,0.5,0)</f>
        <v>0</v>
      </c>
      <c r="N157" s="6">
        <f>IF(Proiecte_finalizare!F157=Cotutela!$N$1,0.5,0)</f>
        <v>0</v>
      </c>
      <c r="O157" s="6">
        <f>IF(Proiecte_finalizare!F157=Cotutela!$O$1,0.5,0)</f>
        <v>0</v>
      </c>
      <c r="P157" s="6">
        <f>IF(Proiecte_finalizare!F157=Cotutela!$P$1,0.5,0)</f>
        <v>0</v>
      </c>
      <c r="Q157" s="6">
        <f>IF(Proiecte_finalizare!F157=Cotutela!$Q$1,0.5,0)</f>
        <v>0</v>
      </c>
      <c r="R157" s="6">
        <f>IF(Proiecte_finalizare!F157=Cotutela!$R$1,0.5,0)</f>
        <v>0</v>
      </c>
      <c r="S157" s="6">
        <f>IF(Proiecte_finalizare!F157=Cotutela!$S$1,0.5,0)</f>
        <v>0</v>
      </c>
      <c r="T157" s="6">
        <f>IF(Proiecte_finalizare!F157=Cotutela!$T$1,0.5,0)</f>
        <v>0</v>
      </c>
      <c r="U157" s="6">
        <f>IF(Proiecte_finalizare!F157=Cotutela!$U$1,0.5,0)</f>
        <v>0</v>
      </c>
      <c r="V157" s="6">
        <f>IF(Proiecte_finalizare!F157=Cotutela!$V$1,0.5,0)</f>
        <v>0</v>
      </c>
      <c r="W157" s="6">
        <f>IF(Proiecte_finalizare!F157=Cotutela!$W$1,0.5,0)</f>
        <v>0</v>
      </c>
      <c r="X157" s="6">
        <f>IF(Proiecte_finalizare!F157=Cotutela!$X$1,0.5,0)</f>
        <v>0</v>
      </c>
      <c r="Y157" s="6">
        <f>IF(Proiecte_finalizare!F157=Cotutela!$Y$1,0.5,0)</f>
        <v>0</v>
      </c>
      <c r="Z157" s="6">
        <f>IF(Proiecte_finalizare!F157=Cotutela!$Z$1,0.5,0)</f>
        <v>0</v>
      </c>
      <c r="AA157" s="6">
        <f>IF(Proiecte_finalizare!F157=Cotutela!$AA$1,0.5,0)</f>
        <v>0</v>
      </c>
      <c r="AB157" s="6">
        <f>IF(Proiecte_finalizare!F157=Cotutela!$AB$1,0.5,0)</f>
        <v>0</v>
      </c>
      <c r="AC157" s="6">
        <f>IF(Proiecte_finalizare!F157=Cotutela!$AC$1,0.5,0)</f>
        <v>0</v>
      </c>
      <c r="AD157" s="6">
        <f>IF(Proiecte_finalizare!F157=Cotutela!$AD$1,0.5,0)</f>
        <v>0</v>
      </c>
      <c r="AS157" s="6">
        <f>IF(Proiecte_finalizare!F157&lt;&gt;"",0.5-AT157,0)</f>
        <v>0</v>
      </c>
      <c r="AT157" s="6">
        <f t="shared" si="4"/>
        <v>0</v>
      </c>
      <c r="AU157" s="6">
        <f t="shared" si="5"/>
        <v>0</v>
      </c>
    </row>
    <row r="158" spans="1:47" x14ac:dyDescent="0.3">
      <c r="A158">
        <f>Proiecte_finalizare!A158</f>
        <v>157</v>
      </c>
      <c r="B158" t="str">
        <f>Proiecte_finalizare!B158</f>
        <v>BOARȚĂ S.-A. ADRIAN-MIHAI</v>
      </c>
      <c r="C158" s="6">
        <f>IF(Proiecte_finalizare!F158=Cotutela!$C$1,0.5,0)</f>
        <v>0</v>
      </c>
      <c r="D158" s="6">
        <f>IF(Proiecte_finalizare!F158=Cotutela!$D$1,0.5,0)</f>
        <v>0</v>
      </c>
      <c r="E158" s="6">
        <f>IF(Proiecte_finalizare!F158=Cotutela!$E$1,0.5,0)</f>
        <v>0</v>
      </c>
      <c r="F158" s="6">
        <f>IF(Proiecte_finalizare!F158=Cotutela!$F$1,0.5,0)</f>
        <v>0</v>
      </c>
      <c r="G158" s="6">
        <f>IF(Proiecte_finalizare!F158=Cotutela!$G$1,0.5,0)</f>
        <v>0</v>
      </c>
      <c r="H158" s="6">
        <f>IF(Proiecte_finalizare!F158=Cotutela!$H$1,0.5,0)</f>
        <v>0</v>
      </c>
      <c r="I158" s="6">
        <f>IF(Proiecte_finalizare!F158=Cotutela!$I$1,0.5,0)</f>
        <v>0</v>
      </c>
      <c r="J158" s="6">
        <f>IF(Proiecte_finalizare!F158=Cotutela!$J$1,0.5,0)</f>
        <v>0</v>
      </c>
      <c r="K158" s="6">
        <f>IF(Proiecte_finalizare!F158=Cotutela!$K$1,0.5,0)</f>
        <v>0</v>
      </c>
      <c r="L158" s="6">
        <f>IF(Proiecte_finalizare!F158=Cotutela!$L$1,0.5,0)</f>
        <v>0</v>
      </c>
      <c r="M158" s="6">
        <f>IF(Proiecte_finalizare!F158=Cotutela!$M$1,0.5,0)</f>
        <v>0</v>
      </c>
      <c r="N158" s="6">
        <f>IF(Proiecte_finalizare!F158=Cotutela!$N$1,0.5,0)</f>
        <v>0</v>
      </c>
      <c r="O158" s="6">
        <f>IF(Proiecte_finalizare!F158=Cotutela!$O$1,0.5,0)</f>
        <v>0</v>
      </c>
      <c r="P158" s="6">
        <f>IF(Proiecte_finalizare!F158=Cotutela!$P$1,0.5,0)</f>
        <v>0</v>
      </c>
      <c r="Q158" s="6">
        <f>IF(Proiecte_finalizare!F158=Cotutela!$Q$1,0.5,0)</f>
        <v>0</v>
      </c>
      <c r="R158" s="6">
        <f>IF(Proiecte_finalizare!F158=Cotutela!$R$1,0.5,0)</f>
        <v>0</v>
      </c>
      <c r="S158" s="6">
        <f>IF(Proiecte_finalizare!F158=Cotutela!$S$1,0.5,0)</f>
        <v>0</v>
      </c>
      <c r="T158" s="6">
        <f>IF(Proiecte_finalizare!F158=Cotutela!$T$1,0.5,0)</f>
        <v>0</v>
      </c>
      <c r="U158" s="6">
        <f>IF(Proiecte_finalizare!F158=Cotutela!$U$1,0.5,0)</f>
        <v>0</v>
      </c>
      <c r="V158" s="6">
        <f>IF(Proiecte_finalizare!F158=Cotutela!$V$1,0.5,0)</f>
        <v>0</v>
      </c>
      <c r="W158" s="6">
        <f>IF(Proiecte_finalizare!F158=Cotutela!$W$1,0.5,0)</f>
        <v>0</v>
      </c>
      <c r="X158" s="6">
        <f>IF(Proiecte_finalizare!F158=Cotutela!$X$1,0.5,0)</f>
        <v>0</v>
      </c>
      <c r="Y158" s="6">
        <f>IF(Proiecte_finalizare!F158=Cotutela!$Y$1,0.5,0)</f>
        <v>0</v>
      </c>
      <c r="Z158" s="6">
        <f>IF(Proiecte_finalizare!F158=Cotutela!$Z$1,0.5,0)</f>
        <v>0</v>
      </c>
      <c r="AA158" s="6">
        <f>IF(Proiecte_finalizare!F158=Cotutela!$AA$1,0.5,0)</f>
        <v>0</v>
      </c>
      <c r="AB158" s="6">
        <f>IF(Proiecte_finalizare!F158=Cotutela!$AB$1,0.5,0)</f>
        <v>0</v>
      </c>
      <c r="AC158" s="6">
        <f>IF(Proiecte_finalizare!F158=Cotutela!$AC$1,0.5,0)</f>
        <v>0</v>
      </c>
      <c r="AD158" s="6">
        <f>IF(Proiecte_finalizare!F158=Cotutela!$AD$1,0.5,0)</f>
        <v>0</v>
      </c>
      <c r="AS158" s="6">
        <f>IF(Proiecte_finalizare!F158&lt;&gt;"",0.5-AT158,0)</f>
        <v>0</v>
      </c>
      <c r="AT158" s="6">
        <f t="shared" si="4"/>
        <v>0</v>
      </c>
      <c r="AU158" s="6">
        <f t="shared" si="5"/>
        <v>0</v>
      </c>
    </row>
    <row r="159" spans="1:47" x14ac:dyDescent="0.3">
      <c r="A159">
        <f>Proiecte_finalizare!A159</f>
        <v>158</v>
      </c>
      <c r="B159" t="str">
        <f>Proiecte_finalizare!B159</f>
        <v>COLPACCI C. CORNELIU-INOCENȚIU</v>
      </c>
      <c r="C159" s="6">
        <f>IF(Proiecte_finalizare!F159=Cotutela!$C$1,0.5,0)</f>
        <v>0</v>
      </c>
      <c r="D159" s="6">
        <f>IF(Proiecte_finalizare!F159=Cotutela!$D$1,0.5,0)</f>
        <v>0</v>
      </c>
      <c r="E159" s="6">
        <f>IF(Proiecte_finalizare!F159=Cotutela!$E$1,0.5,0)</f>
        <v>0</v>
      </c>
      <c r="F159" s="6">
        <f>IF(Proiecte_finalizare!F159=Cotutela!$F$1,0.5,0)</f>
        <v>0</v>
      </c>
      <c r="G159" s="6">
        <f>IF(Proiecte_finalizare!F159=Cotutela!$G$1,0.5,0)</f>
        <v>0</v>
      </c>
      <c r="H159" s="6">
        <f>IF(Proiecte_finalizare!F159=Cotutela!$H$1,0.5,0)</f>
        <v>0</v>
      </c>
      <c r="I159" s="6">
        <f>IF(Proiecte_finalizare!F159=Cotutela!$I$1,0.5,0)</f>
        <v>0</v>
      </c>
      <c r="J159" s="6">
        <f>IF(Proiecte_finalizare!F159=Cotutela!$J$1,0.5,0)</f>
        <v>0</v>
      </c>
      <c r="K159" s="6">
        <f>IF(Proiecte_finalizare!F159=Cotutela!$K$1,0.5,0)</f>
        <v>0</v>
      </c>
      <c r="L159" s="6">
        <f>IF(Proiecte_finalizare!F159=Cotutela!$L$1,0.5,0)</f>
        <v>0</v>
      </c>
      <c r="M159" s="6">
        <f>IF(Proiecte_finalizare!F159=Cotutela!$M$1,0.5,0)</f>
        <v>0</v>
      </c>
      <c r="N159" s="6">
        <f>IF(Proiecte_finalizare!F159=Cotutela!$N$1,0.5,0)</f>
        <v>0</v>
      </c>
      <c r="O159" s="6">
        <f>IF(Proiecte_finalizare!F159=Cotutela!$O$1,0.5,0)</f>
        <v>0</v>
      </c>
      <c r="P159" s="6">
        <f>IF(Proiecte_finalizare!F159=Cotutela!$P$1,0.5,0)</f>
        <v>0</v>
      </c>
      <c r="Q159" s="6">
        <f>IF(Proiecte_finalizare!F159=Cotutela!$Q$1,0.5,0)</f>
        <v>0</v>
      </c>
      <c r="R159" s="6">
        <f>IF(Proiecte_finalizare!F159=Cotutela!$R$1,0.5,0)</f>
        <v>0</v>
      </c>
      <c r="S159" s="6">
        <f>IF(Proiecte_finalizare!F159=Cotutela!$S$1,0.5,0)</f>
        <v>0</v>
      </c>
      <c r="T159" s="6">
        <f>IF(Proiecte_finalizare!F159=Cotutela!$T$1,0.5,0)</f>
        <v>0</v>
      </c>
      <c r="U159" s="6">
        <f>IF(Proiecte_finalizare!F159=Cotutela!$U$1,0.5,0)</f>
        <v>0</v>
      </c>
      <c r="V159" s="6">
        <f>IF(Proiecte_finalizare!F159=Cotutela!$V$1,0.5,0)</f>
        <v>0</v>
      </c>
      <c r="W159" s="6">
        <f>IF(Proiecte_finalizare!F159=Cotutela!$W$1,0.5,0)</f>
        <v>0</v>
      </c>
      <c r="X159" s="6">
        <f>IF(Proiecte_finalizare!F159=Cotutela!$X$1,0.5,0)</f>
        <v>0</v>
      </c>
      <c r="Y159" s="6">
        <f>IF(Proiecte_finalizare!F159=Cotutela!$Y$1,0.5,0)</f>
        <v>0</v>
      </c>
      <c r="Z159" s="6">
        <f>IF(Proiecte_finalizare!F159=Cotutela!$Z$1,0.5,0)</f>
        <v>0</v>
      </c>
      <c r="AA159" s="6">
        <f>IF(Proiecte_finalizare!F159=Cotutela!$AA$1,0.5,0)</f>
        <v>0</v>
      </c>
      <c r="AB159" s="6">
        <f>IF(Proiecte_finalizare!F159=Cotutela!$AB$1,0.5,0)</f>
        <v>0</v>
      </c>
      <c r="AC159" s="6">
        <f>IF(Proiecte_finalizare!F159=Cotutela!$AC$1,0.5,0)</f>
        <v>0</v>
      </c>
      <c r="AD159" s="6">
        <f>IF(Proiecte_finalizare!F159=Cotutela!$AD$1,0.5,0)</f>
        <v>0</v>
      </c>
      <c r="AS159" s="6">
        <f>IF(Proiecte_finalizare!F159&lt;&gt;"",0.5-AT159,0)</f>
        <v>0</v>
      </c>
      <c r="AT159" s="6">
        <f t="shared" si="4"/>
        <v>0</v>
      </c>
      <c r="AU159" s="6">
        <f t="shared" si="5"/>
        <v>0</v>
      </c>
    </row>
    <row r="160" spans="1:47" x14ac:dyDescent="0.3">
      <c r="A160">
        <f>Proiecte_finalizare!A160</f>
        <v>159</v>
      </c>
      <c r="B160" t="str">
        <f>Proiecte_finalizare!B160</f>
        <v>CONSTANTINESCU C. SEBASTIAN</v>
      </c>
      <c r="C160" s="6">
        <f>IF(Proiecte_finalizare!F160=Cotutela!$C$1,0.5,0)</f>
        <v>0</v>
      </c>
      <c r="D160" s="6">
        <f>IF(Proiecte_finalizare!F160=Cotutela!$D$1,0.5,0)</f>
        <v>0</v>
      </c>
      <c r="E160" s="6">
        <f>IF(Proiecte_finalizare!F160=Cotutela!$E$1,0.5,0)</f>
        <v>0</v>
      </c>
      <c r="F160" s="6">
        <f>IF(Proiecte_finalizare!F160=Cotutela!$F$1,0.5,0)</f>
        <v>0</v>
      </c>
      <c r="G160" s="6">
        <f>IF(Proiecte_finalizare!F160=Cotutela!$G$1,0.5,0)</f>
        <v>0</v>
      </c>
      <c r="H160" s="6">
        <f>IF(Proiecte_finalizare!F160=Cotutela!$H$1,0.5,0)</f>
        <v>0</v>
      </c>
      <c r="I160" s="6">
        <f>IF(Proiecte_finalizare!F160=Cotutela!$I$1,0.5,0)</f>
        <v>0</v>
      </c>
      <c r="J160" s="6">
        <f>IF(Proiecte_finalizare!F160=Cotutela!$J$1,0.5,0)</f>
        <v>0</v>
      </c>
      <c r="K160" s="6">
        <f>IF(Proiecte_finalizare!F160=Cotutela!$K$1,0.5,0)</f>
        <v>0</v>
      </c>
      <c r="L160" s="6">
        <f>IF(Proiecte_finalizare!F160=Cotutela!$L$1,0.5,0)</f>
        <v>0</v>
      </c>
      <c r="M160" s="6">
        <f>IF(Proiecte_finalizare!F160=Cotutela!$M$1,0.5,0)</f>
        <v>0</v>
      </c>
      <c r="N160" s="6">
        <f>IF(Proiecte_finalizare!F160=Cotutela!$N$1,0.5,0)</f>
        <v>0</v>
      </c>
      <c r="O160" s="6">
        <f>IF(Proiecte_finalizare!F160=Cotutela!$O$1,0.5,0)</f>
        <v>0</v>
      </c>
      <c r="P160" s="6">
        <f>IF(Proiecte_finalizare!F160=Cotutela!$P$1,0.5,0)</f>
        <v>0</v>
      </c>
      <c r="Q160" s="6">
        <f>IF(Proiecte_finalizare!F160=Cotutela!$Q$1,0.5,0)</f>
        <v>0</v>
      </c>
      <c r="R160" s="6">
        <f>IF(Proiecte_finalizare!F160=Cotutela!$R$1,0.5,0)</f>
        <v>0</v>
      </c>
      <c r="S160" s="6">
        <f>IF(Proiecte_finalizare!F160=Cotutela!$S$1,0.5,0)</f>
        <v>0</v>
      </c>
      <c r="T160" s="6">
        <f>IF(Proiecte_finalizare!F160=Cotutela!$T$1,0.5,0)</f>
        <v>0</v>
      </c>
      <c r="U160" s="6">
        <f>IF(Proiecte_finalizare!F160=Cotutela!$U$1,0.5,0)</f>
        <v>0</v>
      </c>
      <c r="V160" s="6">
        <f>IF(Proiecte_finalizare!F160=Cotutela!$V$1,0.5,0)</f>
        <v>0</v>
      </c>
      <c r="W160" s="6">
        <f>IF(Proiecte_finalizare!F160=Cotutela!$W$1,0.5,0)</f>
        <v>0</v>
      </c>
      <c r="X160" s="6">
        <f>IF(Proiecte_finalizare!F160=Cotutela!$X$1,0.5,0)</f>
        <v>0</v>
      </c>
      <c r="Y160" s="6">
        <f>IF(Proiecte_finalizare!F160=Cotutela!$Y$1,0.5,0)</f>
        <v>0</v>
      </c>
      <c r="Z160" s="6">
        <f>IF(Proiecte_finalizare!F160=Cotutela!$Z$1,0.5,0)</f>
        <v>0</v>
      </c>
      <c r="AA160" s="6">
        <f>IF(Proiecte_finalizare!F160=Cotutela!$AA$1,0.5,0)</f>
        <v>0</v>
      </c>
      <c r="AB160" s="6">
        <f>IF(Proiecte_finalizare!F160=Cotutela!$AB$1,0.5,0)</f>
        <v>0</v>
      </c>
      <c r="AC160" s="6">
        <f>IF(Proiecte_finalizare!F160=Cotutela!$AC$1,0.5,0)</f>
        <v>0</v>
      </c>
      <c r="AD160" s="6">
        <f>IF(Proiecte_finalizare!F160=Cotutela!$AD$1,0.5,0)</f>
        <v>0</v>
      </c>
      <c r="AS160" s="6">
        <f>IF(Proiecte_finalizare!F160&lt;&gt;"",0.5-AT160,0)</f>
        <v>0</v>
      </c>
      <c r="AT160" s="6">
        <f t="shared" si="4"/>
        <v>0</v>
      </c>
      <c r="AU160" s="6">
        <f t="shared" si="5"/>
        <v>0</v>
      </c>
    </row>
    <row r="161" spans="1:47" x14ac:dyDescent="0.3">
      <c r="A161">
        <f>Proiecte_finalizare!A161</f>
        <v>160</v>
      </c>
      <c r="B161" t="str">
        <f>Proiecte_finalizare!B161</f>
        <v>CRICIOTOIU I. VICTOR</v>
      </c>
      <c r="C161" s="6">
        <f>IF(Proiecte_finalizare!F161=Cotutela!$C$1,0.5,0)</f>
        <v>0</v>
      </c>
      <c r="D161" s="6">
        <f>IF(Proiecte_finalizare!F161=Cotutela!$D$1,0.5,0)</f>
        <v>0</v>
      </c>
      <c r="E161" s="6">
        <f>IF(Proiecte_finalizare!F161=Cotutela!$E$1,0.5,0)</f>
        <v>0</v>
      </c>
      <c r="F161" s="6">
        <f>IF(Proiecte_finalizare!F161=Cotutela!$F$1,0.5,0)</f>
        <v>0</v>
      </c>
      <c r="G161" s="6">
        <f>IF(Proiecte_finalizare!F161=Cotutela!$G$1,0.5,0)</f>
        <v>0</v>
      </c>
      <c r="H161" s="6">
        <f>IF(Proiecte_finalizare!F161=Cotutela!$H$1,0.5,0)</f>
        <v>0</v>
      </c>
      <c r="I161" s="6">
        <f>IF(Proiecte_finalizare!F161=Cotutela!$I$1,0.5,0)</f>
        <v>0</v>
      </c>
      <c r="J161" s="6">
        <f>IF(Proiecte_finalizare!F161=Cotutela!$J$1,0.5,0)</f>
        <v>0</v>
      </c>
      <c r="K161" s="6">
        <f>IF(Proiecte_finalizare!F161=Cotutela!$K$1,0.5,0)</f>
        <v>0</v>
      </c>
      <c r="L161" s="6">
        <f>IF(Proiecte_finalizare!F161=Cotutela!$L$1,0.5,0)</f>
        <v>0</v>
      </c>
      <c r="M161" s="6">
        <f>IF(Proiecte_finalizare!F161=Cotutela!$M$1,0.5,0)</f>
        <v>0</v>
      </c>
      <c r="N161" s="6">
        <f>IF(Proiecte_finalizare!F161=Cotutela!$N$1,0.5,0)</f>
        <v>0</v>
      </c>
      <c r="O161" s="6">
        <f>IF(Proiecte_finalizare!F161=Cotutela!$O$1,0.5,0)</f>
        <v>0</v>
      </c>
      <c r="P161" s="6">
        <f>IF(Proiecte_finalizare!F161=Cotutela!$P$1,0.5,0)</f>
        <v>0</v>
      </c>
      <c r="Q161" s="6">
        <f>IF(Proiecte_finalizare!F161=Cotutela!$Q$1,0.5,0)</f>
        <v>0</v>
      </c>
      <c r="R161" s="6">
        <f>IF(Proiecte_finalizare!F161=Cotutela!$R$1,0.5,0)</f>
        <v>0</v>
      </c>
      <c r="S161" s="6">
        <f>IF(Proiecte_finalizare!F161=Cotutela!$S$1,0.5,0)</f>
        <v>0</v>
      </c>
      <c r="T161" s="6">
        <f>IF(Proiecte_finalizare!F161=Cotutela!$T$1,0.5,0)</f>
        <v>0</v>
      </c>
      <c r="U161" s="6">
        <f>IF(Proiecte_finalizare!F161=Cotutela!$U$1,0.5,0)</f>
        <v>0</v>
      </c>
      <c r="V161" s="6">
        <f>IF(Proiecte_finalizare!F161=Cotutela!$V$1,0.5,0)</f>
        <v>0</v>
      </c>
      <c r="W161" s="6">
        <f>IF(Proiecte_finalizare!F161=Cotutela!$W$1,0.5,0)</f>
        <v>0</v>
      </c>
      <c r="X161" s="6">
        <f>IF(Proiecte_finalizare!F161=Cotutela!$X$1,0.5,0)</f>
        <v>0</v>
      </c>
      <c r="Y161" s="6">
        <f>IF(Proiecte_finalizare!F161=Cotutela!$Y$1,0.5,0)</f>
        <v>0</v>
      </c>
      <c r="Z161" s="6">
        <f>IF(Proiecte_finalizare!F161=Cotutela!$Z$1,0.5,0)</f>
        <v>0</v>
      </c>
      <c r="AA161" s="6">
        <f>IF(Proiecte_finalizare!F161=Cotutela!$AA$1,0.5,0)</f>
        <v>0</v>
      </c>
      <c r="AB161" s="6">
        <f>IF(Proiecte_finalizare!F161=Cotutela!$AB$1,0.5,0)</f>
        <v>0</v>
      </c>
      <c r="AC161" s="6">
        <f>IF(Proiecte_finalizare!F161=Cotutela!$AC$1,0.5,0)</f>
        <v>0</v>
      </c>
      <c r="AD161" s="6">
        <f>IF(Proiecte_finalizare!F161=Cotutela!$AD$1,0.5,0)</f>
        <v>0</v>
      </c>
      <c r="AS161" s="6">
        <f>IF(Proiecte_finalizare!F161&lt;&gt;"",0.5-AT161,0)</f>
        <v>0</v>
      </c>
      <c r="AT161" s="6">
        <f t="shared" si="4"/>
        <v>0</v>
      </c>
      <c r="AU161" s="6">
        <f t="shared" si="5"/>
        <v>0</v>
      </c>
    </row>
    <row r="162" spans="1:47" x14ac:dyDescent="0.3">
      <c r="A162">
        <f>Proiecte_finalizare!A162</f>
        <v>161</v>
      </c>
      <c r="B162" t="str">
        <f>Proiecte_finalizare!B162</f>
        <v>CROITORU C. MIHAI-CIPRIAN</v>
      </c>
      <c r="C162" s="6">
        <f>IF(Proiecte_finalizare!F162=Cotutela!$C$1,0.5,0)</f>
        <v>0</v>
      </c>
      <c r="D162" s="6">
        <f>IF(Proiecte_finalizare!F162=Cotutela!$D$1,0.5,0)</f>
        <v>0</v>
      </c>
      <c r="E162" s="6">
        <f>IF(Proiecte_finalizare!F162=Cotutela!$E$1,0.5,0)</f>
        <v>0</v>
      </c>
      <c r="F162" s="6">
        <f>IF(Proiecte_finalizare!F162=Cotutela!$F$1,0.5,0)</f>
        <v>0</v>
      </c>
      <c r="G162" s="6">
        <f>IF(Proiecte_finalizare!F162=Cotutela!$G$1,0.5,0)</f>
        <v>0</v>
      </c>
      <c r="H162" s="6">
        <f>IF(Proiecte_finalizare!F162=Cotutela!$H$1,0.5,0)</f>
        <v>0</v>
      </c>
      <c r="I162" s="6">
        <f>IF(Proiecte_finalizare!F162=Cotutela!$I$1,0.5,0)</f>
        <v>0</v>
      </c>
      <c r="J162" s="6">
        <f>IF(Proiecte_finalizare!F162=Cotutela!$J$1,0.5,0)</f>
        <v>0</v>
      </c>
      <c r="K162" s="6">
        <f>IF(Proiecte_finalizare!F162=Cotutela!$K$1,0.5,0)</f>
        <v>0</v>
      </c>
      <c r="L162" s="6">
        <f>IF(Proiecte_finalizare!F162=Cotutela!$L$1,0.5,0)</f>
        <v>0</v>
      </c>
      <c r="M162" s="6">
        <f>IF(Proiecte_finalizare!F162=Cotutela!$M$1,0.5,0)</f>
        <v>0</v>
      </c>
      <c r="N162" s="6">
        <f>IF(Proiecte_finalizare!F162=Cotutela!$N$1,0.5,0)</f>
        <v>0</v>
      </c>
      <c r="O162" s="6">
        <f>IF(Proiecte_finalizare!F162=Cotutela!$O$1,0.5,0)</f>
        <v>0</v>
      </c>
      <c r="P162" s="6">
        <f>IF(Proiecte_finalizare!F162=Cotutela!$P$1,0.5,0)</f>
        <v>0</v>
      </c>
      <c r="Q162" s="6">
        <f>IF(Proiecte_finalizare!F162=Cotutela!$Q$1,0.5,0)</f>
        <v>0</v>
      </c>
      <c r="R162" s="6">
        <f>IF(Proiecte_finalizare!F162=Cotutela!$R$1,0.5,0)</f>
        <v>0</v>
      </c>
      <c r="S162" s="6">
        <f>IF(Proiecte_finalizare!F162=Cotutela!$S$1,0.5,0)</f>
        <v>0</v>
      </c>
      <c r="T162" s="6">
        <f>IF(Proiecte_finalizare!F162=Cotutela!$T$1,0.5,0)</f>
        <v>0</v>
      </c>
      <c r="U162" s="6">
        <f>IF(Proiecte_finalizare!F162=Cotutela!$U$1,0.5,0)</f>
        <v>0</v>
      </c>
      <c r="V162" s="6">
        <f>IF(Proiecte_finalizare!F162=Cotutela!$V$1,0.5,0)</f>
        <v>0</v>
      </c>
      <c r="W162" s="6">
        <f>IF(Proiecte_finalizare!F162=Cotutela!$W$1,0.5,0)</f>
        <v>0</v>
      </c>
      <c r="X162" s="6">
        <f>IF(Proiecte_finalizare!F162=Cotutela!$X$1,0.5,0)</f>
        <v>0</v>
      </c>
      <c r="Y162" s="6">
        <f>IF(Proiecte_finalizare!F162=Cotutela!$Y$1,0.5,0)</f>
        <v>0</v>
      </c>
      <c r="Z162" s="6">
        <f>IF(Proiecte_finalizare!F162=Cotutela!$Z$1,0.5,0)</f>
        <v>0</v>
      </c>
      <c r="AA162" s="6">
        <f>IF(Proiecte_finalizare!F162=Cotutela!$AA$1,0.5,0)</f>
        <v>0</v>
      </c>
      <c r="AB162" s="6">
        <f>IF(Proiecte_finalizare!F162=Cotutela!$AB$1,0.5,0)</f>
        <v>0</v>
      </c>
      <c r="AC162" s="6">
        <f>IF(Proiecte_finalizare!F162=Cotutela!$AC$1,0.5,0)</f>
        <v>0</v>
      </c>
      <c r="AD162" s="6">
        <f>IF(Proiecte_finalizare!F162=Cotutela!$AD$1,0.5,0)</f>
        <v>0</v>
      </c>
      <c r="AS162" s="6">
        <f>IF(Proiecte_finalizare!F162&lt;&gt;"",0.5-AT162,0)</f>
        <v>0</v>
      </c>
      <c r="AT162" s="6">
        <f t="shared" si="4"/>
        <v>0</v>
      </c>
      <c r="AU162" s="6">
        <f t="shared" si="5"/>
        <v>0</v>
      </c>
    </row>
    <row r="163" spans="1:47" x14ac:dyDescent="0.3">
      <c r="A163">
        <f>Proiecte_finalizare!A163</f>
        <v>162</v>
      </c>
      <c r="B163" t="str">
        <f>Proiecte_finalizare!B163</f>
        <v>DOGARU S. ALEXANDRU</v>
      </c>
      <c r="C163" s="6">
        <f>IF(Proiecte_finalizare!F163=Cotutela!$C$1,0.5,0)</f>
        <v>0</v>
      </c>
      <c r="D163" s="6">
        <f>IF(Proiecte_finalizare!F163=Cotutela!$D$1,0.5,0)</f>
        <v>0</v>
      </c>
      <c r="E163" s="6">
        <f>IF(Proiecte_finalizare!F163=Cotutela!$E$1,0.5,0)</f>
        <v>0</v>
      </c>
      <c r="F163" s="6">
        <f>IF(Proiecte_finalizare!F163=Cotutela!$F$1,0.5,0)</f>
        <v>0</v>
      </c>
      <c r="G163" s="6">
        <f>IF(Proiecte_finalizare!F163=Cotutela!$G$1,0.5,0)</f>
        <v>0</v>
      </c>
      <c r="H163" s="6">
        <f>IF(Proiecte_finalizare!F163=Cotutela!$H$1,0.5,0)</f>
        <v>0</v>
      </c>
      <c r="I163" s="6">
        <f>IF(Proiecte_finalizare!F163=Cotutela!$I$1,0.5,0)</f>
        <v>0</v>
      </c>
      <c r="J163" s="6">
        <f>IF(Proiecte_finalizare!F163=Cotutela!$J$1,0.5,0)</f>
        <v>0</v>
      </c>
      <c r="K163" s="6">
        <f>IF(Proiecte_finalizare!F163=Cotutela!$K$1,0.5,0)</f>
        <v>0</v>
      </c>
      <c r="L163" s="6">
        <f>IF(Proiecte_finalizare!F163=Cotutela!$L$1,0.5,0)</f>
        <v>0</v>
      </c>
      <c r="M163" s="6">
        <f>IF(Proiecte_finalizare!F163=Cotutela!$M$1,0.5,0)</f>
        <v>0</v>
      </c>
      <c r="N163" s="6">
        <f>IF(Proiecte_finalizare!F163=Cotutela!$N$1,0.5,0)</f>
        <v>0</v>
      </c>
      <c r="O163" s="6">
        <f>IF(Proiecte_finalizare!F163=Cotutela!$O$1,0.5,0)</f>
        <v>0</v>
      </c>
      <c r="P163" s="6">
        <f>IF(Proiecte_finalizare!F163=Cotutela!$P$1,0.5,0)</f>
        <v>0</v>
      </c>
      <c r="Q163" s="6">
        <f>IF(Proiecte_finalizare!F163=Cotutela!$Q$1,0.5,0)</f>
        <v>0</v>
      </c>
      <c r="R163" s="6">
        <f>IF(Proiecte_finalizare!F163=Cotutela!$R$1,0.5,0)</f>
        <v>0</v>
      </c>
      <c r="S163" s="6">
        <f>IF(Proiecte_finalizare!F163=Cotutela!$S$1,0.5,0)</f>
        <v>0</v>
      </c>
      <c r="T163" s="6">
        <f>IF(Proiecte_finalizare!F163=Cotutela!$T$1,0.5,0)</f>
        <v>0</v>
      </c>
      <c r="U163" s="6">
        <f>IF(Proiecte_finalizare!F163=Cotutela!$U$1,0.5,0)</f>
        <v>0</v>
      </c>
      <c r="V163" s="6">
        <f>IF(Proiecte_finalizare!F163=Cotutela!$V$1,0.5,0)</f>
        <v>0</v>
      </c>
      <c r="W163" s="6">
        <f>IF(Proiecte_finalizare!F163=Cotutela!$W$1,0.5,0)</f>
        <v>0</v>
      </c>
      <c r="X163" s="6">
        <f>IF(Proiecte_finalizare!F163=Cotutela!$X$1,0.5,0)</f>
        <v>0</v>
      </c>
      <c r="Y163" s="6">
        <f>IF(Proiecte_finalizare!F163=Cotutela!$Y$1,0.5,0)</f>
        <v>0</v>
      </c>
      <c r="Z163" s="6">
        <f>IF(Proiecte_finalizare!F163=Cotutela!$Z$1,0.5,0)</f>
        <v>0</v>
      </c>
      <c r="AA163" s="6">
        <f>IF(Proiecte_finalizare!F163=Cotutela!$AA$1,0.5,0)</f>
        <v>0</v>
      </c>
      <c r="AB163" s="6">
        <f>IF(Proiecte_finalizare!F163=Cotutela!$AB$1,0.5,0)</f>
        <v>0</v>
      </c>
      <c r="AC163" s="6">
        <f>IF(Proiecte_finalizare!F163=Cotutela!$AC$1,0.5,0)</f>
        <v>0</v>
      </c>
      <c r="AD163" s="6">
        <f>IF(Proiecte_finalizare!F163=Cotutela!$AD$1,0.5,0)</f>
        <v>0</v>
      </c>
      <c r="AS163" s="6">
        <f>IF(Proiecte_finalizare!F163&lt;&gt;"",0.5-AT163,0)</f>
        <v>0</v>
      </c>
      <c r="AT163" s="6">
        <f t="shared" si="4"/>
        <v>0</v>
      </c>
      <c r="AU163" s="6">
        <f t="shared" si="5"/>
        <v>0</v>
      </c>
    </row>
    <row r="164" spans="1:47" x14ac:dyDescent="0.3">
      <c r="A164">
        <f>Proiecte_finalizare!A164</f>
        <v>163</v>
      </c>
      <c r="B164" t="str">
        <f>Proiecte_finalizare!B164</f>
        <v>DUMITRAȘCU A. ADRIANO-FERNANDO</v>
      </c>
      <c r="C164" s="6">
        <f>IF(Proiecte_finalizare!F164=Cotutela!$C$1,0.5,0)</f>
        <v>0</v>
      </c>
      <c r="D164" s="6">
        <f>IF(Proiecte_finalizare!F164=Cotutela!$D$1,0.5,0)</f>
        <v>0</v>
      </c>
      <c r="E164" s="6">
        <f>IF(Proiecte_finalizare!F164=Cotutela!$E$1,0.5,0)</f>
        <v>0</v>
      </c>
      <c r="F164" s="6">
        <f>IF(Proiecte_finalizare!F164=Cotutela!$F$1,0.5,0)</f>
        <v>0</v>
      </c>
      <c r="G164" s="6">
        <f>IF(Proiecte_finalizare!F164=Cotutela!$G$1,0.5,0)</f>
        <v>0</v>
      </c>
      <c r="H164" s="6">
        <f>IF(Proiecte_finalizare!F164=Cotutela!$H$1,0.5,0)</f>
        <v>0</v>
      </c>
      <c r="I164" s="6">
        <f>IF(Proiecte_finalizare!F164=Cotutela!$I$1,0.5,0)</f>
        <v>0</v>
      </c>
      <c r="J164" s="6">
        <f>IF(Proiecte_finalizare!F164=Cotutela!$J$1,0.5,0)</f>
        <v>0</v>
      </c>
      <c r="K164" s="6">
        <f>IF(Proiecte_finalizare!F164=Cotutela!$K$1,0.5,0)</f>
        <v>0</v>
      </c>
      <c r="L164" s="6">
        <f>IF(Proiecte_finalizare!F164=Cotutela!$L$1,0.5,0)</f>
        <v>0</v>
      </c>
      <c r="M164" s="6">
        <f>IF(Proiecte_finalizare!F164=Cotutela!$M$1,0.5,0)</f>
        <v>0</v>
      </c>
      <c r="N164" s="6">
        <f>IF(Proiecte_finalizare!F164=Cotutela!$N$1,0.5,0)</f>
        <v>0</v>
      </c>
      <c r="O164" s="6">
        <f>IF(Proiecte_finalizare!F164=Cotutela!$O$1,0.5,0)</f>
        <v>0</v>
      </c>
      <c r="P164" s="6">
        <f>IF(Proiecte_finalizare!F164=Cotutela!$P$1,0.5,0)</f>
        <v>0</v>
      </c>
      <c r="Q164" s="6">
        <f>IF(Proiecte_finalizare!F164=Cotutela!$Q$1,0.5,0)</f>
        <v>0</v>
      </c>
      <c r="R164" s="6">
        <f>IF(Proiecte_finalizare!F164=Cotutela!$R$1,0.5,0)</f>
        <v>0</v>
      </c>
      <c r="S164" s="6">
        <f>IF(Proiecte_finalizare!F164=Cotutela!$S$1,0.5,0)</f>
        <v>0</v>
      </c>
      <c r="T164" s="6">
        <f>IF(Proiecte_finalizare!F164=Cotutela!$T$1,0.5,0)</f>
        <v>0</v>
      </c>
      <c r="U164" s="6">
        <f>IF(Proiecte_finalizare!F164=Cotutela!$U$1,0.5,0)</f>
        <v>0</v>
      </c>
      <c r="V164" s="6">
        <f>IF(Proiecte_finalizare!F164=Cotutela!$V$1,0.5,0)</f>
        <v>0</v>
      </c>
      <c r="W164" s="6">
        <f>IF(Proiecte_finalizare!F164=Cotutela!$W$1,0.5,0)</f>
        <v>0</v>
      </c>
      <c r="X164" s="6">
        <f>IF(Proiecte_finalizare!F164=Cotutela!$X$1,0.5,0)</f>
        <v>0</v>
      </c>
      <c r="Y164" s="6">
        <f>IF(Proiecte_finalizare!F164=Cotutela!$Y$1,0.5,0)</f>
        <v>0</v>
      </c>
      <c r="Z164" s="6">
        <f>IF(Proiecte_finalizare!F164=Cotutela!$Z$1,0.5,0)</f>
        <v>0</v>
      </c>
      <c r="AA164" s="6">
        <f>IF(Proiecte_finalizare!F164=Cotutela!$AA$1,0.5,0)</f>
        <v>0</v>
      </c>
      <c r="AB164" s="6">
        <f>IF(Proiecte_finalizare!F164=Cotutela!$AB$1,0.5,0)</f>
        <v>0</v>
      </c>
      <c r="AC164" s="6">
        <f>IF(Proiecte_finalizare!F164=Cotutela!$AC$1,0.5,0)</f>
        <v>0</v>
      </c>
      <c r="AD164" s="6">
        <f>IF(Proiecte_finalizare!F164=Cotutela!$AD$1,0.5,0)</f>
        <v>0</v>
      </c>
      <c r="AS164" s="6">
        <f>IF(Proiecte_finalizare!F164&lt;&gt;"",0.5-AT164,0)</f>
        <v>0</v>
      </c>
      <c r="AT164" s="6">
        <f t="shared" si="4"/>
        <v>0</v>
      </c>
      <c r="AU164" s="6">
        <f t="shared" si="5"/>
        <v>0</v>
      </c>
    </row>
    <row r="165" spans="1:47" x14ac:dyDescent="0.3">
      <c r="A165">
        <f>Proiecte_finalizare!A165</f>
        <v>164</v>
      </c>
      <c r="B165" t="str">
        <f>Proiecte_finalizare!B165</f>
        <v>FLORICA C. CRISTIAN</v>
      </c>
      <c r="C165" s="6">
        <f>IF(Proiecte_finalizare!F165=Cotutela!$C$1,0.5,0)</f>
        <v>0</v>
      </c>
      <c r="D165" s="6">
        <f>IF(Proiecte_finalizare!F165=Cotutela!$D$1,0.5,0)</f>
        <v>0</v>
      </c>
      <c r="E165" s="6">
        <f>IF(Proiecte_finalizare!F165=Cotutela!$E$1,0.5,0)</f>
        <v>0</v>
      </c>
      <c r="F165" s="6">
        <f>IF(Proiecte_finalizare!F165=Cotutela!$F$1,0.5,0)</f>
        <v>0</v>
      </c>
      <c r="G165" s="6">
        <f>IF(Proiecte_finalizare!F165=Cotutela!$G$1,0.5,0)</f>
        <v>0</v>
      </c>
      <c r="H165" s="6">
        <f>IF(Proiecte_finalizare!F165=Cotutela!$H$1,0.5,0)</f>
        <v>0</v>
      </c>
      <c r="I165" s="6">
        <f>IF(Proiecte_finalizare!F165=Cotutela!$I$1,0.5,0)</f>
        <v>0</v>
      </c>
      <c r="J165" s="6">
        <f>IF(Proiecte_finalizare!F165=Cotutela!$J$1,0.5,0)</f>
        <v>0</v>
      </c>
      <c r="K165" s="6">
        <f>IF(Proiecte_finalizare!F165=Cotutela!$K$1,0.5,0)</f>
        <v>0</v>
      </c>
      <c r="L165" s="6">
        <f>IF(Proiecte_finalizare!F165=Cotutela!$L$1,0.5,0)</f>
        <v>0</v>
      </c>
      <c r="M165" s="6">
        <f>IF(Proiecte_finalizare!F165=Cotutela!$M$1,0.5,0)</f>
        <v>0</v>
      </c>
      <c r="N165" s="6">
        <f>IF(Proiecte_finalizare!F165=Cotutela!$N$1,0.5,0)</f>
        <v>0</v>
      </c>
      <c r="O165" s="6">
        <f>IF(Proiecte_finalizare!F165=Cotutela!$O$1,0.5,0)</f>
        <v>0</v>
      </c>
      <c r="P165" s="6">
        <f>IF(Proiecte_finalizare!F165=Cotutela!$P$1,0.5,0)</f>
        <v>0</v>
      </c>
      <c r="Q165" s="6">
        <f>IF(Proiecte_finalizare!F165=Cotutela!$Q$1,0.5,0)</f>
        <v>0</v>
      </c>
      <c r="R165" s="6">
        <f>IF(Proiecte_finalizare!F165=Cotutela!$R$1,0.5,0)</f>
        <v>0</v>
      </c>
      <c r="S165" s="6">
        <f>IF(Proiecte_finalizare!F165=Cotutela!$S$1,0.5,0)</f>
        <v>0</v>
      </c>
      <c r="T165" s="6">
        <f>IF(Proiecte_finalizare!F165=Cotutela!$T$1,0.5,0)</f>
        <v>0</v>
      </c>
      <c r="U165" s="6">
        <f>IF(Proiecte_finalizare!F165=Cotutela!$U$1,0.5,0)</f>
        <v>0</v>
      </c>
      <c r="V165" s="6">
        <f>IF(Proiecte_finalizare!F165=Cotutela!$V$1,0.5,0)</f>
        <v>0</v>
      </c>
      <c r="W165" s="6">
        <f>IF(Proiecte_finalizare!F165=Cotutela!$W$1,0.5,0)</f>
        <v>0</v>
      </c>
      <c r="X165" s="6">
        <f>IF(Proiecte_finalizare!F165=Cotutela!$X$1,0.5,0)</f>
        <v>0</v>
      </c>
      <c r="Y165" s="6">
        <f>IF(Proiecte_finalizare!F165=Cotutela!$Y$1,0.5,0)</f>
        <v>0</v>
      </c>
      <c r="Z165" s="6">
        <f>IF(Proiecte_finalizare!F165=Cotutela!$Z$1,0.5,0)</f>
        <v>0</v>
      </c>
      <c r="AA165" s="6">
        <f>IF(Proiecte_finalizare!F165=Cotutela!$AA$1,0.5,0)</f>
        <v>0</v>
      </c>
      <c r="AB165" s="6">
        <f>IF(Proiecte_finalizare!F165=Cotutela!$AB$1,0.5,0)</f>
        <v>0</v>
      </c>
      <c r="AC165" s="6">
        <f>IF(Proiecte_finalizare!F165=Cotutela!$AC$1,0.5,0)</f>
        <v>0</v>
      </c>
      <c r="AD165" s="6">
        <f>IF(Proiecte_finalizare!F165=Cotutela!$AD$1,0.5,0)</f>
        <v>0</v>
      </c>
      <c r="AS165" s="6">
        <f>IF(Proiecte_finalizare!F165&lt;&gt;"",0.5-AT165,0)</f>
        <v>0</v>
      </c>
      <c r="AT165" s="6">
        <f t="shared" si="4"/>
        <v>0</v>
      </c>
      <c r="AU165" s="6">
        <f t="shared" si="5"/>
        <v>0</v>
      </c>
    </row>
    <row r="166" spans="1:47" x14ac:dyDescent="0.3">
      <c r="A166">
        <f>Proiecte_finalizare!A166</f>
        <v>165</v>
      </c>
      <c r="B166" t="str">
        <f>Proiecte_finalizare!B166</f>
        <v>GEICU I. LUCIAN-IONUȚ</v>
      </c>
      <c r="C166" s="6">
        <f>IF(Proiecte_finalizare!F166=Cotutela!$C$1,0.5,0)</f>
        <v>0</v>
      </c>
      <c r="D166" s="6">
        <f>IF(Proiecte_finalizare!F166=Cotutela!$D$1,0.5,0)</f>
        <v>0</v>
      </c>
      <c r="E166" s="6">
        <f>IF(Proiecte_finalizare!F166=Cotutela!$E$1,0.5,0)</f>
        <v>0</v>
      </c>
      <c r="F166" s="6">
        <f>IF(Proiecte_finalizare!F166=Cotutela!$F$1,0.5,0)</f>
        <v>0</v>
      </c>
      <c r="G166" s="6">
        <f>IF(Proiecte_finalizare!F166=Cotutela!$G$1,0.5,0)</f>
        <v>0</v>
      </c>
      <c r="H166" s="6">
        <f>IF(Proiecte_finalizare!F166=Cotutela!$H$1,0.5,0)</f>
        <v>0</v>
      </c>
      <c r="I166" s="6">
        <f>IF(Proiecte_finalizare!F166=Cotutela!$I$1,0.5,0)</f>
        <v>0</v>
      </c>
      <c r="J166" s="6">
        <f>IF(Proiecte_finalizare!F166=Cotutela!$J$1,0.5,0)</f>
        <v>0</v>
      </c>
      <c r="K166" s="6">
        <f>IF(Proiecte_finalizare!F166=Cotutela!$K$1,0.5,0)</f>
        <v>0</v>
      </c>
      <c r="L166" s="6">
        <f>IF(Proiecte_finalizare!F166=Cotutela!$L$1,0.5,0)</f>
        <v>0</v>
      </c>
      <c r="M166" s="6">
        <f>IF(Proiecte_finalizare!F166=Cotutela!$M$1,0.5,0)</f>
        <v>0</v>
      </c>
      <c r="N166" s="6">
        <f>IF(Proiecte_finalizare!F166=Cotutela!$N$1,0.5,0)</f>
        <v>0</v>
      </c>
      <c r="O166" s="6">
        <f>IF(Proiecte_finalizare!F166=Cotutela!$O$1,0.5,0)</f>
        <v>0</v>
      </c>
      <c r="P166" s="6">
        <f>IF(Proiecte_finalizare!F166=Cotutela!$P$1,0.5,0)</f>
        <v>0</v>
      </c>
      <c r="Q166" s="6">
        <f>IF(Proiecte_finalizare!F166=Cotutela!$Q$1,0.5,0)</f>
        <v>0</v>
      </c>
      <c r="R166" s="6">
        <f>IF(Proiecte_finalizare!F166=Cotutela!$R$1,0.5,0)</f>
        <v>0</v>
      </c>
      <c r="S166" s="6">
        <f>IF(Proiecte_finalizare!F166=Cotutela!$S$1,0.5,0)</f>
        <v>0</v>
      </c>
      <c r="T166" s="6">
        <f>IF(Proiecte_finalizare!F166=Cotutela!$T$1,0.5,0)</f>
        <v>0</v>
      </c>
      <c r="U166" s="6">
        <f>IF(Proiecte_finalizare!F166=Cotutela!$U$1,0.5,0)</f>
        <v>0</v>
      </c>
      <c r="V166" s="6">
        <f>IF(Proiecte_finalizare!F166=Cotutela!$V$1,0.5,0)</f>
        <v>0</v>
      </c>
      <c r="W166" s="6">
        <f>IF(Proiecte_finalizare!F166=Cotutela!$W$1,0.5,0)</f>
        <v>0</v>
      </c>
      <c r="X166" s="6">
        <f>IF(Proiecte_finalizare!F166=Cotutela!$X$1,0.5,0)</f>
        <v>0</v>
      </c>
      <c r="Y166" s="6">
        <f>IF(Proiecte_finalizare!F166=Cotutela!$Y$1,0.5,0)</f>
        <v>0</v>
      </c>
      <c r="Z166" s="6">
        <f>IF(Proiecte_finalizare!F166=Cotutela!$Z$1,0.5,0)</f>
        <v>0</v>
      </c>
      <c r="AA166" s="6">
        <f>IF(Proiecte_finalizare!F166=Cotutela!$AA$1,0.5,0)</f>
        <v>0</v>
      </c>
      <c r="AB166" s="6">
        <f>IF(Proiecte_finalizare!F166=Cotutela!$AB$1,0.5,0)</f>
        <v>0</v>
      </c>
      <c r="AC166" s="6">
        <f>IF(Proiecte_finalizare!F166=Cotutela!$AC$1,0.5,0)</f>
        <v>0</v>
      </c>
      <c r="AD166" s="6">
        <f>IF(Proiecte_finalizare!F166=Cotutela!$AD$1,0.5,0)</f>
        <v>0</v>
      </c>
      <c r="AS166" s="6">
        <f>IF(Proiecte_finalizare!F166&lt;&gt;"",0.5-AT166,0)</f>
        <v>0</v>
      </c>
      <c r="AT166" s="6">
        <f t="shared" si="4"/>
        <v>0</v>
      </c>
      <c r="AU166" s="6">
        <f t="shared" si="5"/>
        <v>0</v>
      </c>
    </row>
    <row r="167" spans="1:47" x14ac:dyDescent="0.3">
      <c r="A167">
        <f>Proiecte_finalizare!A167</f>
        <v>166</v>
      </c>
      <c r="B167" t="str">
        <f>Proiecte_finalizare!B167</f>
        <v>IACOB V. MIHAI</v>
      </c>
      <c r="C167" s="6">
        <f>IF(Proiecte_finalizare!F167=Cotutela!$C$1,0.5,0)</f>
        <v>0</v>
      </c>
      <c r="D167" s="6">
        <f>IF(Proiecte_finalizare!F167=Cotutela!$D$1,0.5,0)</f>
        <v>0</v>
      </c>
      <c r="E167" s="6">
        <f>IF(Proiecte_finalizare!F167=Cotutela!$E$1,0.5,0)</f>
        <v>0</v>
      </c>
      <c r="F167" s="6">
        <f>IF(Proiecte_finalizare!F167=Cotutela!$F$1,0.5,0)</f>
        <v>0</v>
      </c>
      <c r="G167" s="6">
        <f>IF(Proiecte_finalizare!F167=Cotutela!$G$1,0.5,0)</f>
        <v>0</v>
      </c>
      <c r="H167" s="6">
        <f>IF(Proiecte_finalizare!F167=Cotutela!$H$1,0.5,0)</f>
        <v>0</v>
      </c>
      <c r="I167" s="6">
        <f>IF(Proiecte_finalizare!F167=Cotutela!$I$1,0.5,0)</f>
        <v>0</v>
      </c>
      <c r="J167" s="6">
        <f>IF(Proiecte_finalizare!F167=Cotutela!$J$1,0.5,0)</f>
        <v>0</v>
      </c>
      <c r="K167" s="6">
        <f>IF(Proiecte_finalizare!F167=Cotutela!$K$1,0.5,0)</f>
        <v>0</v>
      </c>
      <c r="L167" s="6">
        <f>IF(Proiecte_finalizare!F167=Cotutela!$L$1,0.5,0)</f>
        <v>0</v>
      </c>
      <c r="M167" s="6">
        <f>IF(Proiecte_finalizare!F167=Cotutela!$M$1,0.5,0)</f>
        <v>0</v>
      </c>
      <c r="N167" s="6">
        <f>IF(Proiecte_finalizare!F167=Cotutela!$N$1,0.5,0)</f>
        <v>0</v>
      </c>
      <c r="O167" s="6">
        <f>IF(Proiecte_finalizare!F167=Cotutela!$O$1,0.5,0)</f>
        <v>0</v>
      </c>
      <c r="P167" s="6">
        <f>IF(Proiecte_finalizare!F167=Cotutela!$P$1,0.5,0)</f>
        <v>0</v>
      </c>
      <c r="Q167" s="6">
        <f>IF(Proiecte_finalizare!F167=Cotutela!$Q$1,0.5,0)</f>
        <v>0</v>
      </c>
      <c r="R167" s="6">
        <f>IF(Proiecte_finalizare!F167=Cotutela!$R$1,0.5,0)</f>
        <v>0</v>
      </c>
      <c r="S167" s="6">
        <f>IF(Proiecte_finalizare!F167=Cotutela!$S$1,0.5,0)</f>
        <v>0</v>
      </c>
      <c r="T167" s="6">
        <f>IF(Proiecte_finalizare!F167=Cotutela!$T$1,0.5,0)</f>
        <v>0</v>
      </c>
      <c r="U167" s="6">
        <f>IF(Proiecte_finalizare!F167=Cotutela!$U$1,0.5,0)</f>
        <v>0</v>
      </c>
      <c r="V167" s="6">
        <f>IF(Proiecte_finalizare!F167=Cotutela!$V$1,0.5,0)</f>
        <v>0</v>
      </c>
      <c r="W167" s="6">
        <f>IF(Proiecte_finalizare!F167=Cotutela!$W$1,0.5,0)</f>
        <v>0</v>
      </c>
      <c r="X167" s="6">
        <f>IF(Proiecte_finalizare!F167=Cotutela!$X$1,0.5,0)</f>
        <v>0</v>
      </c>
      <c r="Y167" s="6">
        <f>IF(Proiecte_finalizare!F167=Cotutela!$Y$1,0.5,0)</f>
        <v>0</v>
      </c>
      <c r="Z167" s="6">
        <f>IF(Proiecte_finalizare!F167=Cotutela!$Z$1,0.5,0)</f>
        <v>0</v>
      </c>
      <c r="AA167" s="6">
        <f>IF(Proiecte_finalizare!F167=Cotutela!$AA$1,0.5,0)</f>
        <v>0</v>
      </c>
      <c r="AB167" s="6">
        <f>IF(Proiecte_finalizare!F167=Cotutela!$AB$1,0.5,0)</f>
        <v>0</v>
      </c>
      <c r="AC167" s="6">
        <f>IF(Proiecte_finalizare!F167=Cotutela!$AC$1,0.5,0)</f>
        <v>0</v>
      </c>
      <c r="AD167" s="6">
        <f>IF(Proiecte_finalizare!F167=Cotutela!$AD$1,0.5,0)</f>
        <v>0</v>
      </c>
      <c r="AS167" s="6">
        <f>IF(Proiecte_finalizare!F167&lt;&gt;"",0.5-AT167,0)</f>
        <v>0</v>
      </c>
      <c r="AT167" s="6">
        <f t="shared" si="4"/>
        <v>0</v>
      </c>
      <c r="AU167" s="6">
        <f t="shared" si="5"/>
        <v>0</v>
      </c>
    </row>
    <row r="168" spans="1:47" x14ac:dyDescent="0.3">
      <c r="A168">
        <f>Proiecte_finalizare!A168</f>
        <v>167</v>
      </c>
      <c r="B168" t="str">
        <f>Proiecte_finalizare!B168</f>
        <v>IONESCU N.-B. ALIN-NICUȘOR-IONUȚ</v>
      </c>
      <c r="C168" s="6">
        <f>IF(Proiecte_finalizare!F168=Cotutela!$C$1,0.5,0)</f>
        <v>0</v>
      </c>
      <c r="D168" s="6">
        <f>IF(Proiecte_finalizare!F168=Cotutela!$D$1,0.5,0)</f>
        <v>0</v>
      </c>
      <c r="E168" s="6">
        <f>IF(Proiecte_finalizare!F168=Cotutela!$E$1,0.5,0)</f>
        <v>0</v>
      </c>
      <c r="F168" s="6">
        <f>IF(Proiecte_finalizare!F168=Cotutela!$F$1,0.5,0)</f>
        <v>0</v>
      </c>
      <c r="G168" s="6">
        <f>IF(Proiecte_finalizare!F168=Cotutela!$G$1,0.5,0)</f>
        <v>0</v>
      </c>
      <c r="H168" s="6">
        <f>IF(Proiecte_finalizare!F168=Cotutela!$H$1,0.5,0)</f>
        <v>0</v>
      </c>
      <c r="I168" s="6">
        <f>IF(Proiecte_finalizare!F168=Cotutela!$I$1,0.5,0)</f>
        <v>0</v>
      </c>
      <c r="J168" s="6">
        <f>IF(Proiecte_finalizare!F168=Cotutela!$J$1,0.5,0)</f>
        <v>0</v>
      </c>
      <c r="K168" s="6">
        <f>IF(Proiecte_finalizare!F168=Cotutela!$K$1,0.5,0)</f>
        <v>0</v>
      </c>
      <c r="L168" s="6">
        <f>IF(Proiecte_finalizare!F168=Cotutela!$L$1,0.5,0)</f>
        <v>0</v>
      </c>
      <c r="M168" s="6">
        <f>IF(Proiecte_finalizare!F168=Cotutela!$M$1,0.5,0)</f>
        <v>0</v>
      </c>
      <c r="N168" s="6">
        <f>IF(Proiecte_finalizare!F168=Cotutela!$N$1,0.5,0)</f>
        <v>0</v>
      </c>
      <c r="O168" s="6">
        <f>IF(Proiecte_finalizare!F168=Cotutela!$O$1,0.5,0)</f>
        <v>0</v>
      </c>
      <c r="P168" s="6">
        <f>IF(Proiecte_finalizare!F168=Cotutela!$P$1,0.5,0)</f>
        <v>0</v>
      </c>
      <c r="Q168" s="6">
        <f>IF(Proiecte_finalizare!F168=Cotutela!$Q$1,0.5,0)</f>
        <v>0</v>
      </c>
      <c r="R168" s="6">
        <f>IF(Proiecte_finalizare!F168=Cotutela!$R$1,0.5,0)</f>
        <v>0</v>
      </c>
      <c r="S168" s="6">
        <f>IF(Proiecte_finalizare!F168=Cotutela!$S$1,0.5,0)</f>
        <v>0</v>
      </c>
      <c r="T168" s="6">
        <f>IF(Proiecte_finalizare!F168=Cotutela!$T$1,0.5,0)</f>
        <v>0</v>
      </c>
      <c r="U168" s="6">
        <f>IF(Proiecte_finalizare!F168=Cotutela!$U$1,0.5,0)</f>
        <v>0</v>
      </c>
      <c r="V168" s="6">
        <f>IF(Proiecte_finalizare!F168=Cotutela!$V$1,0.5,0)</f>
        <v>0</v>
      </c>
      <c r="W168" s="6">
        <f>IF(Proiecte_finalizare!F168=Cotutela!$W$1,0.5,0)</f>
        <v>0</v>
      </c>
      <c r="X168" s="6">
        <f>IF(Proiecte_finalizare!F168=Cotutela!$X$1,0.5,0)</f>
        <v>0</v>
      </c>
      <c r="Y168" s="6">
        <f>IF(Proiecte_finalizare!F168=Cotutela!$Y$1,0.5,0)</f>
        <v>0</v>
      </c>
      <c r="Z168" s="6">
        <f>IF(Proiecte_finalizare!F168=Cotutela!$Z$1,0.5,0)</f>
        <v>0</v>
      </c>
      <c r="AA168" s="6">
        <f>IF(Proiecte_finalizare!F168=Cotutela!$AA$1,0.5,0)</f>
        <v>0</v>
      </c>
      <c r="AB168" s="6">
        <f>IF(Proiecte_finalizare!F168=Cotutela!$AB$1,0.5,0)</f>
        <v>0</v>
      </c>
      <c r="AC168" s="6">
        <f>IF(Proiecte_finalizare!F168=Cotutela!$AC$1,0.5,0)</f>
        <v>0</v>
      </c>
      <c r="AD168" s="6">
        <f>IF(Proiecte_finalizare!F168=Cotutela!$AD$1,0.5,0)</f>
        <v>0</v>
      </c>
      <c r="AS168" s="6">
        <f>IF(Proiecte_finalizare!F168&lt;&gt;"",0.5-AT168,0)</f>
        <v>0</v>
      </c>
      <c r="AT168" s="6">
        <f t="shared" si="4"/>
        <v>0</v>
      </c>
      <c r="AU168" s="6">
        <f t="shared" si="5"/>
        <v>0</v>
      </c>
    </row>
    <row r="169" spans="1:47" x14ac:dyDescent="0.3">
      <c r="A169">
        <f>Proiecte_finalizare!A169</f>
        <v>168</v>
      </c>
      <c r="B169" t="str">
        <f>Proiecte_finalizare!B169</f>
        <v>IORDACHE F. ANDREEA-FLORENTINA</v>
      </c>
      <c r="C169" s="6">
        <f>IF(Proiecte_finalizare!F169=Cotutela!$C$1,0.5,0)</f>
        <v>0</v>
      </c>
      <c r="D169" s="6">
        <f>IF(Proiecte_finalizare!F169=Cotutela!$D$1,0.5,0)</f>
        <v>0</v>
      </c>
      <c r="E169" s="6">
        <f>IF(Proiecte_finalizare!F169=Cotutela!$E$1,0.5,0)</f>
        <v>0</v>
      </c>
      <c r="F169" s="6">
        <f>IF(Proiecte_finalizare!F169=Cotutela!$F$1,0.5,0)</f>
        <v>0</v>
      </c>
      <c r="G169" s="6">
        <f>IF(Proiecte_finalizare!F169=Cotutela!$G$1,0.5,0)</f>
        <v>0</v>
      </c>
      <c r="H169" s="6">
        <f>IF(Proiecte_finalizare!F169=Cotutela!$H$1,0.5,0)</f>
        <v>0</v>
      </c>
      <c r="I169" s="6">
        <f>IF(Proiecte_finalizare!F169=Cotutela!$I$1,0.5,0)</f>
        <v>0</v>
      </c>
      <c r="J169" s="6">
        <f>IF(Proiecte_finalizare!F169=Cotutela!$J$1,0.5,0)</f>
        <v>0</v>
      </c>
      <c r="K169" s="6">
        <f>IF(Proiecte_finalizare!F169=Cotutela!$K$1,0.5,0)</f>
        <v>0</v>
      </c>
      <c r="L169" s="6">
        <f>IF(Proiecte_finalizare!F169=Cotutela!$L$1,0.5,0)</f>
        <v>0</v>
      </c>
      <c r="M169" s="6">
        <f>IF(Proiecte_finalizare!F169=Cotutela!$M$1,0.5,0)</f>
        <v>0</v>
      </c>
      <c r="N169" s="6">
        <f>IF(Proiecte_finalizare!F169=Cotutela!$N$1,0.5,0)</f>
        <v>0</v>
      </c>
      <c r="O169" s="6">
        <f>IF(Proiecte_finalizare!F169=Cotutela!$O$1,0.5,0)</f>
        <v>0</v>
      </c>
      <c r="P169" s="6">
        <f>IF(Proiecte_finalizare!F169=Cotutela!$P$1,0.5,0)</f>
        <v>0</v>
      </c>
      <c r="Q169" s="6">
        <f>IF(Proiecte_finalizare!F169=Cotutela!$Q$1,0.5,0)</f>
        <v>0</v>
      </c>
      <c r="R169" s="6">
        <f>IF(Proiecte_finalizare!F169=Cotutela!$R$1,0.5,0)</f>
        <v>0</v>
      </c>
      <c r="S169" s="6">
        <f>IF(Proiecte_finalizare!F169=Cotutela!$S$1,0.5,0)</f>
        <v>0</v>
      </c>
      <c r="T169" s="6">
        <f>IF(Proiecte_finalizare!F169=Cotutela!$T$1,0.5,0)</f>
        <v>0</v>
      </c>
      <c r="U169" s="6">
        <f>IF(Proiecte_finalizare!F169=Cotutela!$U$1,0.5,0)</f>
        <v>0</v>
      </c>
      <c r="V169" s="6">
        <f>IF(Proiecte_finalizare!F169=Cotutela!$V$1,0.5,0)</f>
        <v>0</v>
      </c>
      <c r="W169" s="6">
        <f>IF(Proiecte_finalizare!F169=Cotutela!$W$1,0.5,0)</f>
        <v>0</v>
      </c>
      <c r="X169" s="6">
        <f>IF(Proiecte_finalizare!F169=Cotutela!$X$1,0.5,0)</f>
        <v>0</v>
      </c>
      <c r="Y169" s="6">
        <f>IF(Proiecte_finalizare!F169=Cotutela!$Y$1,0.5,0)</f>
        <v>0</v>
      </c>
      <c r="Z169" s="6">
        <f>IF(Proiecte_finalizare!F169=Cotutela!$Z$1,0.5,0)</f>
        <v>0</v>
      </c>
      <c r="AA169" s="6">
        <f>IF(Proiecte_finalizare!F169=Cotutela!$AA$1,0.5,0)</f>
        <v>0</v>
      </c>
      <c r="AB169" s="6">
        <f>IF(Proiecte_finalizare!F169=Cotutela!$AB$1,0.5,0)</f>
        <v>0</v>
      </c>
      <c r="AC169" s="6">
        <f>IF(Proiecte_finalizare!F169=Cotutela!$AC$1,0.5,0)</f>
        <v>0</v>
      </c>
      <c r="AD169" s="6">
        <f>IF(Proiecte_finalizare!F169=Cotutela!$AD$1,0.5,0)</f>
        <v>0</v>
      </c>
      <c r="AS169" s="6">
        <f>IF(Proiecte_finalizare!F169&lt;&gt;"",0.5-AT169,0)</f>
        <v>0</v>
      </c>
      <c r="AT169" s="6">
        <f t="shared" si="4"/>
        <v>0</v>
      </c>
      <c r="AU169" s="6">
        <f t="shared" si="5"/>
        <v>0</v>
      </c>
    </row>
    <row r="170" spans="1:47" x14ac:dyDescent="0.3">
      <c r="A170">
        <f>Proiecte_finalizare!A170</f>
        <v>169</v>
      </c>
      <c r="B170" t="str">
        <f>Proiecte_finalizare!B170</f>
        <v>MĂRUNTU P. ALEXANDRU</v>
      </c>
      <c r="C170" s="6">
        <f>IF(Proiecte_finalizare!F170=Cotutela!$C$1,0.5,0)</f>
        <v>0</v>
      </c>
      <c r="D170" s="6">
        <f>IF(Proiecte_finalizare!F170=Cotutela!$D$1,0.5,0)</f>
        <v>0</v>
      </c>
      <c r="E170" s="6">
        <f>IF(Proiecte_finalizare!F170=Cotutela!$E$1,0.5,0)</f>
        <v>0</v>
      </c>
      <c r="F170" s="6">
        <f>IF(Proiecte_finalizare!F170=Cotutela!$F$1,0.5,0)</f>
        <v>0</v>
      </c>
      <c r="G170" s="6">
        <f>IF(Proiecte_finalizare!F170=Cotutela!$G$1,0.5,0)</f>
        <v>0</v>
      </c>
      <c r="H170" s="6">
        <f>IF(Proiecte_finalizare!F170=Cotutela!$H$1,0.5,0)</f>
        <v>0</v>
      </c>
      <c r="I170" s="6">
        <f>IF(Proiecte_finalizare!F170=Cotutela!$I$1,0.5,0)</f>
        <v>0</v>
      </c>
      <c r="J170" s="6">
        <f>IF(Proiecte_finalizare!F170=Cotutela!$J$1,0.5,0)</f>
        <v>0</v>
      </c>
      <c r="K170" s="6">
        <f>IF(Proiecte_finalizare!F170=Cotutela!$K$1,0.5,0)</f>
        <v>0</v>
      </c>
      <c r="L170" s="6">
        <f>IF(Proiecte_finalizare!F170=Cotutela!$L$1,0.5,0)</f>
        <v>0</v>
      </c>
      <c r="M170" s="6">
        <f>IF(Proiecte_finalizare!F170=Cotutela!$M$1,0.5,0)</f>
        <v>0</v>
      </c>
      <c r="N170" s="6">
        <f>IF(Proiecte_finalizare!F170=Cotutela!$N$1,0.5,0)</f>
        <v>0</v>
      </c>
      <c r="O170" s="6">
        <f>IF(Proiecte_finalizare!F170=Cotutela!$O$1,0.5,0)</f>
        <v>0</v>
      </c>
      <c r="P170" s="6">
        <f>IF(Proiecte_finalizare!F170=Cotutela!$P$1,0.5,0)</f>
        <v>0</v>
      </c>
      <c r="Q170" s="6">
        <f>IF(Proiecte_finalizare!F170=Cotutela!$Q$1,0.5,0)</f>
        <v>0</v>
      </c>
      <c r="R170" s="6">
        <f>IF(Proiecte_finalizare!F170=Cotutela!$R$1,0.5,0)</f>
        <v>0</v>
      </c>
      <c r="S170" s="6">
        <f>IF(Proiecte_finalizare!F170=Cotutela!$S$1,0.5,0)</f>
        <v>0</v>
      </c>
      <c r="T170" s="6">
        <f>IF(Proiecte_finalizare!F170=Cotutela!$T$1,0.5,0)</f>
        <v>0</v>
      </c>
      <c r="U170" s="6">
        <f>IF(Proiecte_finalizare!F170=Cotutela!$U$1,0.5,0)</f>
        <v>0</v>
      </c>
      <c r="V170" s="6">
        <f>IF(Proiecte_finalizare!F170=Cotutela!$V$1,0.5,0)</f>
        <v>0</v>
      </c>
      <c r="W170" s="6">
        <f>IF(Proiecte_finalizare!F170=Cotutela!$W$1,0.5,0)</f>
        <v>0</v>
      </c>
      <c r="X170" s="6">
        <f>IF(Proiecte_finalizare!F170=Cotutela!$X$1,0.5,0)</f>
        <v>0</v>
      </c>
      <c r="Y170" s="6">
        <f>IF(Proiecte_finalizare!F170=Cotutela!$Y$1,0.5,0)</f>
        <v>0</v>
      </c>
      <c r="Z170" s="6">
        <f>IF(Proiecte_finalizare!F170=Cotutela!$Z$1,0.5,0)</f>
        <v>0</v>
      </c>
      <c r="AA170" s="6">
        <f>IF(Proiecte_finalizare!F170=Cotutela!$AA$1,0.5,0)</f>
        <v>0</v>
      </c>
      <c r="AB170" s="6">
        <f>IF(Proiecte_finalizare!F170=Cotutela!$AB$1,0.5,0)</f>
        <v>0</v>
      </c>
      <c r="AC170" s="6">
        <f>IF(Proiecte_finalizare!F170=Cotutela!$AC$1,0.5,0)</f>
        <v>0</v>
      </c>
      <c r="AD170" s="6">
        <f>IF(Proiecte_finalizare!F170=Cotutela!$AD$1,0.5,0)</f>
        <v>0</v>
      </c>
      <c r="AS170" s="6">
        <f>IF(Proiecte_finalizare!F170&lt;&gt;"",0.5-AT170,0)</f>
        <v>0</v>
      </c>
      <c r="AT170" s="6">
        <f t="shared" si="4"/>
        <v>0</v>
      </c>
      <c r="AU170" s="6">
        <f t="shared" si="5"/>
        <v>0</v>
      </c>
    </row>
    <row r="171" spans="1:47" x14ac:dyDescent="0.3">
      <c r="A171">
        <f>Proiecte_finalizare!A171</f>
        <v>170</v>
      </c>
      <c r="B171" t="str">
        <f>Proiecte_finalizare!B171</f>
        <v>MIHAI G. DANIEL-ALEXANDRU</v>
      </c>
      <c r="C171" s="6">
        <f>IF(Proiecte_finalizare!F171=Cotutela!$C$1,0.5,0)</f>
        <v>0</v>
      </c>
      <c r="D171" s="6">
        <f>IF(Proiecte_finalizare!F171=Cotutela!$D$1,0.5,0)</f>
        <v>0</v>
      </c>
      <c r="E171" s="6">
        <f>IF(Proiecte_finalizare!F171=Cotutela!$E$1,0.5,0)</f>
        <v>0</v>
      </c>
      <c r="F171" s="6">
        <f>IF(Proiecte_finalizare!F171=Cotutela!$F$1,0.5,0)</f>
        <v>0</v>
      </c>
      <c r="G171" s="6">
        <f>IF(Proiecte_finalizare!F171=Cotutela!$G$1,0.5,0)</f>
        <v>0</v>
      </c>
      <c r="H171" s="6">
        <f>IF(Proiecte_finalizare!F171=Cotutela!$H$1,0.5,0)</f>
        <v>0</v>
      </c>
      <c r="I171" s="6">
        <f>IF(Proiecte_finalizare!F171=Cotutela!$I$1,0.5,0)</f>
        <v>0</v>
      </c>
      <c r="J171" s="6">
        <f>IF(Proiecte_finalizare!F171=Cotutela!$J$1,0.5,0)</f>
        <v>0</v>
      </c>
      <c r="K171" s="6">
        <f>IF(Proiecte_finalizare!F171=Cotutela!$K$1,0.5,0)</f>
        <v>0</v>
      </c>
      <c r="L171" s="6">
        <f>IF(Proiecte_finalizare!F171=Cotutela!$L$1,0.5,0)</f>
        <v>0</v>
      </c>
      <c r="M171" s="6">
        <f>IF(Proiecte_finalizare!F171=Cotutela!$M$1,0.5,0)</f>
        <v>0</v>
      </c>
      <c r="N171" s="6">
        <f>IF(Proiecte_finalizare!F171=Cotutela!$N$1,0.5,0)</f>
        <v>0</v>
      </c>
      <c r="O171" s="6">
        <f>IF(Proiecte_finalizare!F171=Cotutela!$O$1,0.5,0)</f>
        <v>0</v>
      </c>
      <c r="P171" s="6">
        <f>IF(Proiecte_finalizare!F171=Cotutela!$P$1,0.5,0)</f>
        <v>0</v>
      </c>
      <c r="Q171" s="6">
        <f>IF(Proiecte_finalizare!F171=Cotutela!$Q$1,0.5,0)</f>
        <v>0</v>
      </c>
      <c r="R171" s="6">
        <f>IF(Proiecte_finalizare!F171=Cotutela!$R$1,0.5,0)</f>
        <v>0</v>
      </c>
      <c r="S171" s="6">
        <f>IF(Proiecte_finalizare!F171=Cotutela!$S$1,0.5,0)</f>
        <v>0</v>
      </c>
      <c r="T171" s="6">
        <f>IF(Proiecte_finalizare!F171=Cotutela!$T$1,0.5,0)</f>
        <v>0</v>
      </c>
      <c r="U171" s="6">
        <f>IF(Proiecte_finalizare!F171=Cotutela!$U$1,0.5,0)</f>
        <v>0</v>
      </c>
      <c r="V171" s="6">
        <f>IF(Proiecte_finalizare!F171=Cotutela!$V$1,0.5,0)</f>
        <v>0</v>
      </c>
      <c r="W171" s="6">
        <f>IF(Proiecte_finalizare!F171=Cotutela!$W$1,0.5,0)</f>
        <v>0</v>
      </c>
      <c r="X171" s="6">
        <f>IF(Proiecte_finalizare!F171=Cotutela!$X$1,0.5,0)</f>
        <v>0</v>
      </c>
      <c r="Y171" s="6">
        <f>IF(Proiecte_finalizare!F171=Cotutela!$Y$1,0.5,0)</f>
        <v>0</v>
      </c>
      <c r="Z171" s="6">
        <f>IF(Proiecte_finalizare!F171=Cotutela!$Z$1,0.5,0)</f>
        <v>0</v>
      </c>
      <c r="AA171" s="6">
        <f>IF(Proiecte_finalizare!F171=Cotutela!$AA$1,0.5,0)</f>
        <v>0</v>
      </c>
      <c r="AB171" s="6">
        <f>IF(Proiecte_finalizare!F171=Cotutela!$AB$1,0.5,0)</f>
        <v>0</v>
      </c>
      <c r="AC171" s="6">
        <f>IF(Proiecte_finalizare!F171=Cotutela!$AC$1,0.5,0)</f>
        <v>0</v>
      </c>
      <c r="AD171" s="6">
        <f>IF(Proiecte_finalizare!F171=Cotutela!$AD$1,0.5,0)</f>
        <v>0</v>
      </c>
      <c r="AS171" s="6">
        <f>IF(Proiecte_finalizare!F171&lt;&gt;"",0.5-AT171,0)</f>
        <v>0</v>
      </c>
      <c r="AT171" s="6">
        <f t="shared" si="4"/>
        <v>0</v>
      </c>
      <c r="AU171" s="6">
        <f t="shared" si="5"/>
        <v>0</v>
      </c>
    </row>
    <row r="172" spans="1:47" x14ac:dyDescent="0.3">
      <c r="A172">
        <f>Proiecte_finalizare!A172</f>
        <v>171</v>
      </c>
      <c r="B172" t="str">
        <f>Proiecte_finalizare!B172</f>
        <v>MÜLLER C. MUGUR-CRISTIAN</v>
      </c>
      <c r="C172" s="6">
        <f>IF(Proiecte_finalizare!F172=Cotutela!$C$1,0.5,0)</f>
        <v>0</v>
      </c>
      <c r="D172" s="6">
        <f>IF(Proiecte_finalizare!F172=Cotutela!$D$1,0.5,0)</f>
        <v>0</v>
      </c>
      <c r="E172" s="6">
        <f>IF(Proiecte_finalizare!F172=Cotutela!$E$1,0.5,0)</f>
        <v>0</v>
      </c>
      <c r="F172" s="6">
        <f>IF(Proiecte_finalizare!F172=Cotutela!$F$1,0.5,0)</f>
        <v>0</v>
      </c>
      <c r="G172" s="6">
        <f>IF(Proiecte_finalizare!F172=Cotutela!$G$1,0.5,0)</f>
        <v>0</v>
      </c>
      <c r="H172" s="6">
        <f>IF(Proiecte_finalizare!F172=Cotutela!$H$1,0.5,0)</f>
        <v>0</v>
      </c>
      <c r="I172" s="6">
        <f>IF(Proiecte_finalizare!F172=Cotutela!$I$1,0.5,0)</f>
        <v>0</v>
      </c>
      <c r="J172" s="6">
        <f>IF(Proiecte_finalizare!F172=Cotutela!$J$1,0.5,0)</f>
        <v>0</v>
      </c>
      <c r="K172" s="6">
        <f>IF(Proiecte_finalizare!F172=Cotutela!$K$1,0.5,0)</f>
        <v>0</v>
      </c>
      <c r="L172" s="6">
        <f>IF(Proiecte_finalizare!F172=Cotutela!$L$1,0.5,0)</f>
        <v>0</v>
      </c>
      <c r="M172" s="6">
        <f>IF(Proiecte_finalizare!F172=Cotutela!$M$1,0.5,0)</f>
        <v>0</v>
      </c>
      <c r="N172" s="6">
        <f>IF(Proiecte_finalizare!F172=Cotutela!$N$1,0.5,0)</f>
        <v>0</v>
      </c>
      <c r="O172" s="6">
        <f>IF(Proiecte_finalizare!F172=Cotutela!$O$1,0.5,0)</f>
        <v>0</v>
      </c>
      <c r="P172" s="6">
        <f>IF(Proiecte_finalizare!F172=Cotutela!$P$1,0.5,0)</f>
        <v>0</v>
      </c>
      <c r="Q172" s="6">
        <f>IF(Proiecte_finalizare!F172=Cotutela!$Q$1,0.5,0)</f>
        <v>0</v>
      </c>
      <c r="R172" s="6">
        <f>IF(Proiecte_finalizare!F172=Cotutela!$R$1,0.5,0)</f>
        <v>0</v>
      </c>
      <c r="S172" s="6">
        <f>IF(Proiecte_finalizare!F172=Cotutela!$S$1,0.5,0)</f>
        <v>0</v>
      </c>
      <c r="T172" s="6">
        <f>IF(Proiecte_finalizare!F172=Cotutela!$T$1,0.5,0)</f>
        <v>0</v>
      </c>
      <c r="U172" s="6">
        <f>IF(Proiecte_finalizare!F172=Cotutela!$U$1,0.5,0)</f>
        <v>0</v>
      </c>
      <c r="V172" s="6">
        <f>IF(Proiecte_finalizare!F172=Cotutela!$V$1,0.5,0)</f>
        <v>0</v>
      </c>
      <c r="W172" s="6">
        <f>IF(Proiecte_finalizare!F172=Cotutela!$W$1,0.5,0)</f>
        <v>0</v>
      </c>
      <c r="X172" s="6">
        <f>IF(Proiecte_finalizare!F172=Cotutela!$X$1,0.5,0)</f>
        <v>0</v>
      </c>
      <c r="Y172" s="6">
        <f>IF(Proiecte_finalizare!F172=Cotutela!$Y$1,0.5,0)</f>
        <v>0</v>
      </c>
      <c r="Z172" s="6">
        <f>IF(Proiecte_finalizare!F172=Cotutela!$Z$1,0.5,0)</f>
        <v>0</v>
      </c>
      <c r="AA172" s="6">
        <f>IF(Proiecte_finalizare!F172=Cotutela!$AA$1,0.5,0)</f>
        <v>0</v>
      </c>
      <c r="AB172" s="6">
        <f>IF(Proiecte_finalizare!F172=Cotutela!$AB$1,0.5,0)</f>
        <v>0</v>
      </c>
      <c r="AC172" s="6">
        <f>IF(Proiecte_finalizare!F172=Cotutela!$AC$1,0.5,0)</f>
        <v>0</v>
      </c>
      <c r="AD172" s="6">
        <f>IF(Proiecte_finalizare!F172=Cotutela!$AD$1,0.5,0)</f>
        <v>0</v>
      </c>
      <c r="AS172" s="6">
        <f>IF(Proiecte_finalizare!F172&lt;&gt;"",0.5-AT172,0)</f>
        <v>0</v>
      </c>
      <c r="AT172" s="6">
        <f t="shared" si="4"/>
        <v>0</v>
      </c>
      <c r="AU172" s="6">
        <f t="shared" si="5"/>
        <v>0</v>
      </c>
    </row>
    <row r="173" spans="1:47" x14ac:dyDescent="0.3">
      <c r="A173">
        <f>Proiecte_finalizare!A173</f>
        <v>172</v>
      </c>
      <c r="B173" t="str">
        <f>Proiecte_finalizare!B173</f>
        <v>PANĂ M.-S. ALIN-ȘTEFAN</v>
      </c>
      <c r="C173" s="6">
        <f>IF(Proiecte_finalizare!F173=Cotutela!$C$1,0.5,0)</f>
        <v>0</v>
      </c>
      <c r="D173" s="6">
        <f>IF(Proiecte_finalizare!F173=Cotutela!$D$1,0.5,0)</f>
        <v>0</v>
      </c>
      <c r="E173" s="6">
        <f>IF(Proiecte_finalizare!F173=Cotutela!$E$1,0.5,0)</f>
        <v>0</v>
      </c>
      <c r="F173" s="6">
        <f>IF(Proiecte_finalizare!F173=Cotutela!$F$1,0.5,0)</f>
        <v>0</v>
      </c>
      <c r="G173" s="6">
        <f>IF(Proiecte_finalizare!F173=Cotutela!$G$1,0.5,0)</f>
        <v>0</v>
      </c>
      <c r="H173" s="6">
        <f>IF(Proiecte_finalizare!F173=Cotutela!$H$1,0.5,0)</f>
        <v>0</v>
      </c>
      <c r="I173" s="6">
        <f>IF(Proiecte_finalizare!F173=Cotutela!$I$1,0.5,0)</f>
        <v>0</v>
      </c>
      <c r="J173" s="6">
        <f>IF(Proiecte_finalizare!F173=Cotutela!$J$1,0.5,0)</f>
        <v>0</v>
      </c>
      <c r="K173" s="6">
        <f>IF(Proiecte_finalizare!F173=Cotutela!$K$1,0.5,0)</f>
        <v>0</v>
      </c>
      <c r="L173" s="6">
        <f>IF(Proiecte_finalizare!F173=Cotutela!$L$1,0.5,0)</f>
        <v>0</v>
      </c>
      <c r="M173" s="6">
        <f>IF(Proiecte_finalizare!F173=Cotutela!$M$1,0.5,0)</f>
        <v>0</v>
      </c>
      <c r="N173" s="6">
        <f>IF(Proiecte_finalizare!F173=Cotutela!$N$1,0.5,0)</f>
        <v>0</v>
      </c>
      <c r="O173" s="6">
        <f>IF(Proiecte_finalizare!F173=Cotutela!$O$1,0.5,0)</f>
        <v>0</v>
      </c>
      <c r="P173" s="6">
        <f>IF(Proiecte_finalizare!F173=Cotutela!$P$1,0.5,0)</f>
        <v>0</v>
      </c>
      <c r="Q173" s="6">
        <f>IF(Proiecte_finalizare!F173=Cotutela!$Q$1,0.5,0)</f>
        <v>0</v>
      </c>
      <c r="R173" s="6">
        <f>IF(Proiecte_finalizare!F173=Cotutela!$R$1,0.5,0)</f>
        <v>0</v>
      </c>
      <c r="S173" s="6">
        <f>IF(Proiecte_finalizare!F173=Cotutela!$S$1,0.5,0)</f>
        <v>0</v>
      </c>
      <c r="T173" s="6">
        <f>IF(Proiecte_finalizare!F173=Cotutela!$T$1,0.5,0)</f>
        <v>0</v>
      </c>
      <c r="U173" s="6">
        <f>IF(Proiecte_finalizare!F173=Cotutela!$U$1,0.5,0)</f>
        <v>0</v>
      </c>
      <c r="V173" s="6">
        <f>IF(Proiecte_finalizare!F173=Cotutela!$V$1,0.5,0)</f>
        <v>0</v>
      </c>
      <c r="W173" s="6">
        <f>IF(Proiecte_finalizare!F173=Cotutela!$W$1,0.5,0)</f>
        <v>0</v>
      </c>
      <c r="X173" s="6">
        <f>IF(Proiecte_finalizare!F173=Cotutela!$X$1,0.5,0)</f>
        <v>0</v>
      </c>
      <c r="Y173" s="6">
        <f>IF(Proiecte_finalizare!F173=Cotutela!$Y$1,0.5,0)</f>
        <v>0</v>
      </c>
      <c r="Z173" s="6">
        <f>IF(Proiecte_finalizare!F173=Cotutela!$Z$1,0.5,0)</f>
        <v>0</v>
      </c>
      <c r="AA173" s="6">
        <f>IF(Proiecte_finalizare!F173=Cotutela!$AA$1,0.5,0)</f>
        <v>0</v>
      </c>
      <c r="AB173" s="6">
        <f>IF(Proiecte_finalizare!F173=Cotutela!$AB$1,0.5,0)</f>
        <v>0</v>
      </c>
      <c r="AC173" s="6">
        <f>IF(Proiecte_finalizare!F173=Cotutela!$AC$1,0.5,0)</f>
        <v>0</v>
      </c>
      <c r="AD173" s="6">
        <f>IF(Proiecte_finalizare!F173=Cotutela!$AD$1,0.5,0)</f>
        <v>0</v>
      </c>
      <c r="AS173" s="6">
        <f>IF(Proiecte_finalizare!F173&lt;&gt;"",0.5-AT173,0)</f>
        <v>0</v>
      </c>
      <c r="AT173" s="6">
        <f t="shared" si="4"/>
        <v>0</v>
      </c>
      <c r="AU173" s="6">
        <f t="shared" si="5"/>
        <v>0</v>
      </c>
    </row>
    <row r="174" spans="1:47" x14ac:dyDescent="0.3">
      <c r="A174">
        <f>Proiecte_finalizare!A174</f>
        <v>173</v>
      </c>
      <c r="B174" t="str">
        <f>Proiecte_finalizare!B174</f>
        <v>PASERE I.-M. ALEXANDRU-CONSTANTIN</v>
      </c>
      <c r="C174" s="6">
        <f>IF(Proiecte_finalizare!F174=Cotutela!$C$1,0.5,0)</f>
        <v>0</v>
      </c>
      <c r="D174" s="6">
        <f>IF(Proiecte_finalizare!F174=Cotutela!$D$1,0.5,0)</f>
        <v>0</v>
      </c>
      <c r="E174" s="6">
        <f>IF(Proiecte_finalizare!F174=Cotutela!$E$1,0.5,0)</f>
        <v>0</v>
      </c>
      <c r="F174" s="6">
        <f>IF(Proiecte_finalizare!F174=Cotutela!$F$1,0.5,0)</f>
        <v>0</v>
      </c>
      <c r="G174" s="6">
        <f>IF(Proiecte_finalizare!F174=Cotutela!$G$1,0.5,0)</f>
        <v>0</v>
      </c>
      <c r="H174" s="6">
        <f>IF(Proiecte_finalizare!F174=Cotutela!$H$1,0.5,0)</f>
        <v>0</v>
      </c>
      <c r="I174" s="6">
        <f>IF(Proiecte_finalizare!F174=Cotutela!$I$1,0.5,0)</f>
        <v>0</v>
      </c>
      <c r="J174" s="6">
        <f>IF(Proiecte_finalizare!F174=Cotutela!$J$1,0.5,0)</f>
        <v>0</v>
      </c>
      <c r="K174" s="6">
        <f>IF(Proiecte_finalizare!F174=Cotutela!$K$1,0.5,0)</f>
        <v>0</v>
      </c>
      <c r="L174" s="6">
        <f>IF(Proiecte_finalizare!F174=Cotutela!$L$1,0.5,0)</f>
        <v>0</v>
      </c>
      <c r="M174" s="6">
        <f>IF(Proiecte_finalizare!F174=Cotutela!$M$1,0.5,0)</f>
        <v>0</v>
      </c>
      <c r="N174" s="6">
        <f>IF(Proiecte_finalizare!F174=Cotutela!$N$1,0.5,0)</f>
        <v>0</v>
      </c>
      <c r="O174" s="6">
        <f>IF(Proiecte_finalizare!F174=Cotutela!$O$1,0.5,0)</f>
        <v>0</v>
      </c>
      <c r="P174" s="6">
        <f>IF(Proiecte_finalizare!F174=Cotutela!$P$1,0.5,0)</f>
        <v>0</v>
      </c>
      <c r="Q174" s="6">
        <f>IF(Proiecte_finalizare!F174=Cotutela!$Q$1,0.5,0)</f>
        <v>0</v>
      </c>
      <c r="R174" s="6">
        <f>IF(Proiecte_finalizare!F174=Cotutela!$R$1,0.5,0)</f>
        <v>0</v>
      </c>
      <c r="S174" s="6">
        <f>IF(Proiecte_finalizare!F174=Cotutela!$S$1,0.5,0)</f>
        <v>0</v>
      </c>
      <c r="T174" s="6">
        <f>IF(Proiecte_finalizare!F174=Cotutela!$T$1,0.5,0)</f>
        <v>0</v>
      </c>
      <c r="U174" s="6">
        <f>IF(Proiecte_finalizare!F174=Cotutela!$U$1,0.5,0)</f>
        <v>0</v>
      </c>
      <c r="V174" s="6">
        <f>IF(Proiecte_finalizare!F174=Cotutela!$V$1,0.5,0)</f>
        <v>0</v>
      </c>
      <c r="W174" s="6">
        <f>IF(Proiecte_finalizare!F174=Cotutela!$W$1,0.5,0)</f>
        <v>0</v>
      </c>
      <c r="X174" s="6">
        <f>IF(Proiecte_finalizare!F174=Cotutela!$X$1,0.5,0)</f>
        <v>0</v>
      </c>
      <c r="Y174" s="6">
        <f>IF(Proiecte_finalizare!F174=Cotutela!$Y$1,0.5,0)</f>
        <v>0</v>
      </c>
      <c r="Z174" s="6">
        <f>IF(Proiecte_finalizare!F174=Cotutela!$Z$1,0.5,0)</f>
        <v>0</v>
      </c>
      <c r="AA174" s="6">
        <f>IF(Proiecte_finalizare!F174=Cotutela!$AA$1,0.5,0)</f>
        <v>0</v>
      </c>
      <c r="AB174" s="6">
        <f>IF(Proiecte_finalizare!F174=Cotutela!$AB$1,0.5,0)</f>
        <v>0</v>
      </c>
      <c r="AC174" s="6">
        <f>IF(Proiecte_finalizare!F174=Cotutela!$AC$1,0.5,0)</f>
        <v>0</v>
      </c>
      <c r="AD174" s="6">
        <f>IF(Proiecte_finalizare!F174=Cotutela!$AD$1,0.5,0)</f>
        <v>0</v>
      </c>
      <c r="AS174" s="6">
        <f>IF(Proiecte_finalizare!F174&lt;&gt;"",0.5-AT174,0)</f>
        <v>0</v>
      </c>
      <c r="AT174" s="6">
        <f t="shared" si="4"/>
        <v>0</v>
      </c>
      <c r="AU174" s="6">
        <f t="shared" si="5"/>
        <v>0</v>
      </c>
    </row>
    <row r="175" spans="1:47" x14ac:dyDescent="0.3">
      <c r="A175">
        <f>Proiecte_finalizare!A175</f>
        <v>174</v>
      </c>
      <c r="B175" t="str">
        <f>Proiecte_finalizare!B175</f>
        <v>PÎRPĂLIȚĂ A. VALENTIN</v>
      </c>
      <c r="C175" s="6">
        <f>IF(Proiecte_finalizare!F175=Cotutela!$C$1,0.5,0)</f>
        <v>0</v>
      </c>
      <c r="D175" s="6">
        <f>IF(Proiecte_finalizare!F175=Cotutela!$D$1,0.5,0)</f>
        <v>0</v>
      </c>
      <c r="E175" s="6">
        <f>IF(Proiecte_finalizare!F175=Cotutela!$E$1,0.5,0)</f>
        <v>0</v>
      </c>
      <c r="F175" s="6">
        <f>IF(Proiecte_finalizare!F175=Cotutela!$F$1,0.5,0)</f>
        <v>0</v>
      </c>
      <c r="G175" s="6">
        <f>IF(Proiecte_finalizare!F175=Cotutela!$G$1,0.5,0)</f>
        <v>0</v>
      </c>
      <c r="H175" s="6">
        <f>IF(Proiecte_finalizare!F175=Cotutela!$H$1,0.5,0)</f>
        <v>0</v>
      </c>
      <c r="I175" s="6">
        <f>IF(Proiecte_finalizare!F175=Cotutela!$I$1,0.5,0)</f>
        <v>0</v>
      </c>
      <c r="J175" s="6">
        <f>IF(Proiecte_finalizare!F175=Cotutela!$J$1,0.5,0)</f>
        <v>0</v>
      </c>
      <c r="K175" s="6">
        <f>IF(Proiecte_finalizare!F175=Cotutela!$K$1,0.5,0)</f>
        <v>0</v>
      </c>
      <c r="L175" s="6">
        <f>IF(Proiecte_finalizare!F175=Cotutela!$L$1,0.5,0)</f>
        <v>0</v>
      </c>
      <c r="M175" s="6">
        <f>IF(Proiecte_finalizare!F175=Cotutela!$M$1,0.5,0)</f>
        <v>0</v>
      </c>
      <c r="N175" s="6">
        <f>IF(Proiecte_finalizare!F175=Cotutela!$N$1,0.5,0)</f>
        <v>0</v>
      </c>
      <c r="O175" s="6">
        <f>IF(Proiecte_finalizare!F175=Cotutela!$O$1,0.5,0)</f>
        <v>0</v>
      </c>
      <c r="P175" s="6">
        <f>IF(Proiecte_finalizare!F175=Cotutela!$P$1,0.5,0)</f>
        <v>0</v>
      </c>
      <c r="Q175" s="6">
        <f>IF(Proiecte_finalizare!F175=Cotutela!$Q$1,0.5,0)</f>
        <v>0</v>
      </c>
      <c r="R175" s="6">
        <f>IF(Proiecte_finalizare!F175=Cotutela!$R$1,0.5,0)</f>
        <v>0</v>
      </c>
      <c r="S175" s="6">
        <f>IF(Proiecte_finalizare!F175=Cotutela!$S$1,0.5,0)</f>
        <v>0</v>
      </c>
      <c r="T175" s="6">
        <f>IF(Proiecte_finalizare!F175=Cotutela!$T$1,0.5,0)</f>
        <v>0</v>
      </c>
      <c r="U175" s="6">
        <f>IF(Proiecte_finalizare!F175=Cotutela!$U$1,0.5,0)</f>
        <v>0</v>
      </c>
      <c r="V175" s="6">
        <f>IF(Proiecte_finalizare!F175=Cotutela!$V$1,0.5,0)</f>
        <v>0</v>
      </c>
      <c r="W175" s="6">
        <f>IF(Proiecte_finalizare!F175=Cotutela!$W$1,0.5,0)</f>
        <v>0</v>
      </c>
      <c r="X175" s="6">
        <f>IF(Proiecte_finalizare!F175=Cotutela!$X$1,0.5,0)</f>
        <v>0</v>
      </c>
      <c r="Y175" s="6">
        <f>IF(Proiecte_finalizare!F175=Cotutela!$Y$1,0.5,0)</f>
        <v>0</v>
      </c>
      <c r="Z175" s="6">
        <f>IF(Proiecte_finalizare!F175=Cotutela!$Z$1,0.5,0)</f>
        <v>0</v>
      </c>
      <c r="AA175" s="6">
        <f>IF(Proiecte_finalizare!F175=Cotutela!$AA$1,0.5,0)</f>
        <v>0</v>
      </c>
      <c r="AB175" s="6">
        <f>IF(Proiecte_finalizare!F175=Cotutela!$AB$1,0.5,0)</f>
        <v>0</v>
      </c>
      <c r="AC175" s="6">
        <f>IF(Proiecte_finalizare!F175=Cotutela!$AC$1,0.5,0)</f>
        <v>0</v>
      </c>
      <c r="AD175" s="6">
        <f>IF(Proiecte_finalizare!F175=Cotutela!$AD$1,0.5,0)</f>
        <v>0</v>
      </c>
      <c r="AS175" s="6">
        <f>IF(Proiecte_finalizare!F175&lt;&gt;"",0.5-AT175,0)</f>
        <v>0</v>
      </c>
      <c r="AT175" s="6">
        <f t="shared" si="4"/>
        <v>0</v>
      </c>
      <c r="AU175" s="6">
        <f t="shared" si="5"/>
        <v>0</v>
      </c>
    </row>
    <row r="176" spans="1:47" x14ac:dyDescent="0.3">
      <c r="A176">
        <f>Proiecte_finalizare!A176</f>
        <v>175</v>
      </c>
      <c r="B176" t="str">
        <f>Proiecte_finalizare!B176</f>
        <v>POPA V. MIRUNA-GABRIELA</v>
      </c>
      <c r="C176" s="6">
        <f>IF(Proiecte_finalizare!F176=Cotutela!$C$1,0.5,0)</f>
        <v>0</v>
      </c>
      <c r="D176" s="6">
        <f>IF(Proiecte_finalizare!F176=Cotutela!$D$1,0.5,0)</f>
        <v>0</v>
      </c>
      <c r="E176" s="6">
        <f>IF(Proiecte_finalizare!F176=Cotutela!$E$1,0.5,0)</f>
        <v>0</v>
      </c>
      <c r="F176" s="6">
        <f>IF(Proiecte_finalizare!F176=Cotutela!$F$1,0.5,0)</f>
        <v>0</v>
      </c>
      <c r="G176" s="6">
        <f>IF(Proiecte_finalizare!F176=Cotutela!$G$1,0.5,0)</f>
        <v>0</v>
      </c>
      <c r="H176" s="6">
        <f>IF(Proiecte_finalizare!F176=Cotutela!$H$1,0.5,0)</f>
        <v>0</v>
      </c>
      <c r="I176" s="6">
        <f>IF(Proiecte_finalizare!F176=Cotutela!$I$1,0.5,0)</f>
        <v>0</v>
      </c>
      <c r="J176" s="6">
        <f>IF(Proiecte_finalizare!F176=Cotutela!$J$1,0.5,0)</f>
        <v>0</v>
      </c>
      <c r="K176" s="6">
        <f>IF(Proiecte_finalizare!F176=Cotutela!$K$1,0.5,0)</f>
        <v>0</v>
      </c>
      <c r="L176" s="6">
        <f>IF(Proiecte_finalizare!F176=Cotutela!$L$1,0.5,0)</f>
        <v>0</v>
      </c>
      <c r="M176" s="6">
        <f>IF(Proiecte_finalizare!F176=Cotutela!$M$1,0.5,0)</f>
        <v>0</v>
      </c>
      <c r="N176" s="6">
        <f>IF(Proiecte_finalizare!F176=Cotutela!$N$1,0.5,0)</f>
        <v>0</v>
      </c>
      <c r="O176" s="6">
        <f>IF(Proiecte_finalizare!F176=Cotutela!$O$1,0.5,0)</f>
        <v>0</v>
      </c>
      <c r="P176" s="6">
        <f>IF(Proiecte_finalizare!F176=Cotutela!$P$1,0.5,0)</f>
        <v>0</v>
      </c>
      <c r="Q176" s="6">
        <f>IF(Proiecte_finalizare!F176=Cotutela!$Q$1,0.5,0)</f>
        <v>0</v>
      </c>
      <c r="R176" s="6">
        <f>IF(Proiecte_finalizare!F176=Cotutela!$R$1,0.5,0)</f>
        <v>0</v>
      </c>
      <c r="S176" s="6">
        <f>IF(Proiecte_finalizare!F176=Cotutela!$S$1,0.5,0)</f>
        <v>0</v>
      </c>
      <c r="T176" s="6">
        <f>IF(Proiecte_finalizare!F176=Cotutela!$T$1,0.5,0)</f>
        <v>0</v>
      </c>
      <c r="U176" s="6">
        <f>IF(Proiecte_finalizare!F176=Cotutela!$U$1,0.5,0)</f>
        <v>0</v>
      </c>
      <c r="V176" s="6">
        <f>IF(Proiecte_finalizare!F176=Cotutela!$V$1,0.5,0)</f>
        <v>0</v>
      </c>
      <c r="W176" s="6">
        <f>IF(Proiecte_finalizare!F176=Cotutela!$W$1,0.5,0)</f>
        <v>0</v>
      </c>
      <c r="X176" s="6">
        <f>IF(Proiecte_finalizare!F176=Cotutela!$X$1,0.5,0)</f>
        <v>0</v>
      </c>
      <c r="Y176" s="6">
        <f>IF(Proiecte_finalizare!F176=Cotutela!$Y$1,0.5,0)</f>
        <v>0</v>
      </c>
      <c r="Z176" s="6">
        <f>IF(Proiecte_finalizare!F176=Cotutela!$Z$1,0.5,0)</f>
        <v>0</v>
      </c>
      <c r="AA176" s="6">
        <f>IF(Proiecte_finalizare!F176=Cotutela!$AA$1,0.5,0)</f>
        <v>0</v>
      </c>
      <c r="AB176" s="6">
        <f>IF(Proiecte_finalizare!F176=Cotutela!$AB$1,0.5,0)</f>
        <v>0</v>
      </c>
      <c r="AC176" s="6">
        <f>IF(Proiecte_finalizare!F176=Cotutela!$AC$1,0.5,0)</f>
        <v>0</v>
      </c>
      <c r="AD176" s="6">
        <f>IF(Proiecte_finalizare!F176=Cotutela!$AD$1,0.5,0)</f>
        <v>0</v>
      </c>
      <c r="AS176" s="6">
        <f>IF(Proiecte_finalizare!F176&lt;&gt;"",0.5-AT176,0)</f>
        <v>0</v>
      </c>
      <c r="AT176" s="6">
        <f t="shared" si="4"/>
        <v>0</v>
      </c>
      <c r="AU176" s="6">
        <f t="shared" si="5"/>
        <v>0</v>
      </c>
    </row>
    <row r="177" spans="1:47" x14ac:dyDescent="0.3">
      <c r="A177">
        <f>Proiecte_finalizare!A177</f>
        <v>176</v>
      </c>
      <c r="B177" t="str">
        <f>Proiecte_finalizare!B177</f>
        <v>RĂDUCEA LUCA F. MARILENA-LAVINIA</v>
      </c>
      <c r="C177" s="6">
        <f>IF(Proiecte_finalizare!F177=Cotutela!$C$1,0.5,0)</f>
        <v>0</v>
      </c>
      <c r="D177" s="6">
        <f>IF(Proiecte_finalizare!F177=Cotutela!$D$1,0.5,0)</f>
        <v>0</v>
      </c>
      <c r="E177" s="6">
        <f>IF(Proiecte_finalizare!F177=Cotutela!$E$1,0.5,0)</f>
        <v>0</v>
      </c>
      <c r="F177" s="6">
        <f>IF(Proiecte_finalizare!F177=Cotutela!$F$1,0.5,0)</f>
        <v>0</v>
      </c>
      <c r="G177" s="6">
        <f>IF(Proiecte_finalizare!F177=Cotutela!$G$1,0.5,0)</f>
        <v>0</v>
      </c>
      <c r="H177" s="6">
        <f>IF(Proiecte_finalizare!F177=Cotutela!$H$1,0.5,0)</f>
        <v>0</v>
      </c>
      <c r="I177" s="6">
        <f>IF(Proiecte_finalizare!F177=Cotutela!$I$1,0.5,0)</f>
        <v>0</v>
      </c>
      <c r="J177" s="6">
        <f>IF(Proiecte_finalizare!F177=Cotutela!$J$1,0.5,0)</f>
        <v>0</v>
      </c>
      <c r="K177" s="6">
        <f>IF(Proiecte_finalizare!F177=Cotutela!$K$1,0.5,0)</f>
        <v>0</v>
      </c>
      <c r="L177" s="6">
        <f>IF(Proiecte_finalizare!F177=Cotutela!$L$1,0.5,0)</f>
        <v>0</v>
      </c>
      <c r="M177" s="6">
        <f>IF(Proiecte_finalizare!F177=Cotutela!$M$1,0.5,0)</f>
        <v>0</v>
      </c>
      <c r="N177" s="6">
        <f>IF(Proiecte_finalizare!F177=Cotutela!$N$1,0.5,0)</f>
        <v>0</v>
      </c>
      <c r="O177" s="6">
        <f>IF(Proiecte_finalizare!F177=Cotutela!$O$1,0.5,0)</f>
        <v>0</v>
      </c>
      <c r="P177" s="6">
        <f>IF(Proiecte_finalizare!F177=Cotutela!$P$1,0.5,0)</f>
        <v>0</v>
      </c>
      <c r="Q177" s="6">
        <f>IF(Proiecte_finalizare!F177=Cotutela!$Q$1,0.5,0)</f>
        <v>0</v>
      </c>
      <c r="R177" s="6">
        <f>IF(Proiecte_finalizare!F177=Cotutela!$R$1,0.5,0)</f>
        <v>0</v>
      </c>
      <c r="S177" s="6">
        <f>IF(Proiecte_finalizare!F177=Cotutela!$S$1,0.5,0)</f>
        <v>0</v>
      </c>
      <c r="T177" s="6">
        <f>IF(Proiecte_finalizare!F177=Cotutela!$T$1,0.5,0)</f>
        <v>0</v>
      </c>
      <c r="U177" s="6">
        <f>IF(Proiecte_finalizare!F177=Cotutela!$U$1,0.5,0)</f>
        <v>0</v>
      </c>
      <c r="V177" s="6">
        <f>IF(Proiecte_finalizare!F177=Cotutela!$V$1,0.5,0)</f>
        <v>0</v>
      </c>
      <c r="W177" s="6">
        <f>IF(Proiecte_finalizare!F177=Cotutela!$W$1,0.5,0)</f>
        <v>0</v>
      </c>
      <c r="X177" s="6">
        <f>IF(Proiecte_finalizare!F177=Cotutela!$X$1,0.5,0)</f>
        <v>0</v>
      </c>
      <c r="Y177" s="6">
        <f>IF(Proiecte_finalizare!F177=Cotutela!$Y$1,0.5,0)</f>
        <v>0</v>
      </c>
      <c r="Z177" s="6">
        <f>IF(Proiecte_finalizare!F177=Cotutela!$Z$1,0.5,0)</f>
        <v>0</v>
      </c>
      <c r="AA177" s="6">
        <f>IF(Proiecte_finalizare!F177=Cotutela!$AA$1,0.5,0)</f>
        <v>0</v>
      </c>
      <c r="AB177" s="6">
        <f>IF(Proiecte_finalizare!F177=Cotutela!$AB$1,0.5,0)</f>
        <v>0</v>
      </c>
      <c r="AC177" s="6">
        <f>IF(Proiecte_finalizare!F177=Cotutela!$AC$1,0.5,0)</f>
        <v>0</v>
      </c>
      <c r="AD177" s="6">
        <f>IF(Proiecte_finalizare!F177=Cotutela!$AD$1,0.5,0)</f>
        <v>0</v>
      </c>
      <c r="AS177" s="6">
        <f>IF(Proiecte_finalizare!F177&lt;&gt;"",0.5-AT177,0)</f>
        <v>0</v>
      </c>
      <c r="AT177" s="6">
        <f t="shared" si="4"/>
        <v>0</v>
      </c>
      <c r="AU177" s="6">
        <f t="shared" si="5"/>
        <v>0</v>
      </c>
    </row>
    <row r="178" spans="1:47" x14ac:dyDescent="0.3">
      <c r="A178">
        <f>Proiecte_finalizare!A178</f>
        <v>177</v>
      </c>
      <c r="B178" t="str">
        <f>Proiecte_finalizare!B178</f>
        <v>ȘERBAN C. COSMIN-ANDREI</v>
      </c>
      <c r="C178" s="6">
        <f>IF(Proiecte_finalizare!F178=Cotutela!$C$1,0.5,0)</f>
        <v>0</v>
      </c>
      <c r="D178" s="6">
        <f>IF(Proiecte_finalizare!F178=Cotutela!$D$1,0.5,0)</f>
        <v>0</v>
      </c>
      <c r="E178" s="6">
        <f>IF(Proiecte_finalizare!F178=Cotutela!$E$1,0.5,0)</f>
        <v>0</v>
      </c>
      <c r="F178" s="6">
        <f>IF(Proiecte_finalizare!F178=Cotutela!$F$1,0.5,0)</f>
        <v>0</v>
      </c>
      <c r="G178" s="6">
        <f>IF(Proiecte_finalizare!F178=Cotutela!$G$1,0.5,0)</f>
        <v>0</v>
      </c>
      <c r="H178" s="6">
        <f>IF(Proiecte_finalizare!F178=Cotutela!$H$1,0.5,0)</f>
        <v>0</v>
      </c>
      <c r="I178" s="6">
        <f>IF(Proiecte_finalizare!F178=Cotutela!$I$1,0.5,0)</f>
        <v>0</v>
      </c>
      <c r="J178" s="6">
        <f>IF(Proiecte_finalizare!F178=Cotutela!$J$1,0.5,0)</f>
        <v>0</v>
      </c>
      <c r="K178" s="6">
        <f>IF(Proiecte_finalizare!F178=Cotutela!$K$1,0.5,0)</f>
        <v>0</v>
      </c>
      <c r="L178" s="6">
        <f>IF(Proiecte_finalizare!F178=Cotutela!$L$1,0.5,0)</f>
        <v>0</v>
      </c>
      <c r="M178" s="6">
        <f>IF(Proiecte_finalizare!F178=Cotutela!$M$1,0.5,0)</f>
        <v>0</v>
      </c>
      <c r="N178" s="6">
        <f>IF(Proiecte_finalizare!F178=Cotutela!$N$1,0.5,0)</f>
        <v>0</v>
      </c>
      <c r="O178" s="6">
        <f>IF(Proiecte_finalizare!F178=Cotutela!$O$1,0.5,0)</f>
        <v>0</v>
      </c>
      <c r="P178" s="6">
        <f>IF(Proiecte_finalizare!F178=Cotutela!$P$1,0.5,0)</f>
        <v>0</v>
      </c>
      <c r="Q178" s="6">
        <f>IF(Proiecte_finalizare!F178=Cotutela!$Q$1,0.5,0)</f>
        <v>0</v>
      </c>
      <c r="R178" s="6">
        <f>IF(Proiecte_finalizare!F178=Cotutela!$R$1,0.5,0)</f>
        <v>0</v>
      </c>
      <c r="S178" s="6">
        <f>IF(Proiecte_finalizare!F178=Cotutela!$S$1,0.5,0)</f>
        <v>0</v>
      </c>
      <c r="T178" s="6">
        <f>IF(Proiecte_finalizare!F178=Cotutela!$T$1,0.5,0)</f>
        <v>0</v>
      </c>
      <c r="U178" s="6">
        <f>IF(Proiecte_finalizare!F178=Cotutela!$U$1,0.5,0)</f>
        <v>0</v>
      </c>
      <c r="V178" s="6">
        <f>IF(Proiecte_finalizare!F178=Cotutela!$V$1,0.5,0)</f>
        <v>0</v>
      </c>
      <c r="W178" s="6">
        <f>IF(Proiecte_finalizare!F178=Cotutela!$W$1,0.5,0)</f>
        <v>0</v>
      </c>
      <c r="X178" s="6">
        <f>IF(Proiecte_finalizare!F178=Cotutela!$X$1,0.5,0)</f>
        <v>0</v>
      </c>
      <c r="Y178" s="6">
        <f>IF(Proiecte_finalizare!F178=Cotutela!$Y$1,0.5,0)</f>
        <v>0</v>
      </c>
      <c r="Z178" s="6">
        <f>IF(Proiecte_finalizare!F178=Cotutela!$Z$1,0.5,0)</f>
        <v>0</v>
      </c>
      <c r="AA178" s="6">
        <f>IF(Proiecte_finalizare!F178=Cotutela!$AA$1,0.5,0)</f>
        <v>0</v>
      </c>
      <c r="AB178" s="6">
        <f>IF(Proiecte_finalizare!F178=Cotutela!$AB$1,0.5,0)</f>
        <v>0</v>
      </c>
      <c r="AC178" s="6">
        <f>IF(Proiecte_finalizare!F178=Cotutela!$AC$1,0.5,0)</f>
        <v>0</v>
      </c>
      <c r="AD178" s="6">
        <f>IF(Proiecte_finalizare!F178=Cotutela!$AD$1,0.5,0)</f>
        <v>0</v>
      </c>
      <c r="AS178" s="6">
        <f>IF(Proiecte_finalizare!F178&lt;&gt;"",0.5-AT178,0)</f>
        <v>0</v>
      </c>
      <c r="AT178" s="6">
        <f t="shared" si="4"/>
        <v>0</v>
      </c>
      <c r="AU178" s="6">
        <f t="shared" si="5"/>
        <v>0</v>
      </c>
    </row>
    <row r="179" spans="1:47" x14ac:dyDescent="0.3">
      <c r="A179">
        <f>Proiecte_finalizare!A179</f>
        <v>178</v>
      </c>
      <c r="B179" t="str">
        <f>Proiecte_finalizare!B179</f>
        <v>ȘTEFAN C. EUGENIA-GABRIELA</v>
      </c>
      <c r="C179" s="6">
        <f>IF(Proiecte_finalizare!F179=Cotutela!$C$1,0.5,0)</f>
        <v>0</v>
      </c>
      <c r="D179" s="6">
        <f>IF(Proiecte_finalizare!F179=Cotutela!$D$1,0.5,0)</f>
        <v>0</v>
      </c>
      <c r="E179" s="6">
        <f>IF(Proiecte_finalizare!F179=Cotutela!$E$1,0.5,0)</f>
        <v>0</v>
      </c>
      <c r="F179" s="6">
        <f>IF(Proiecte_finalizare!F179=Cotutela!$F$1,0.5,0)</f>
        <v>0</v>
      </c>
      <c r="G179" s="6">
        <f>IF(Proiecte_finalizare!F179=Cotutela!$G$1,0.5,0)</f>
        <v>0</v>
      </c>
      <c r="H179" s="6">
        <f>IF(Proiecte_finalizare!F179=Cotutela!$H$1,0.5,0)</f>
        <v>0</v>
      </c>
      <c r="I179" s="6">
        <f>IF(Proiecte_finalizare!F179=Cotutela!$I$1,0.5,0)</f>
        <v>0</v>
      </c>
      <c r="J179" s="6">
        <f>IF(Proiecte_finalizare!F179=Cotutela!$J$1,0.5,0)</f>
        <v>0</v>
      </c>
      <c r="K179" s="6">
        <f>IF(Proiecte_finalizare!F179=Cotutela!$K$1,0.5,0)</f>
        <v>0</v>
      </c>
      <c r="L179" s="6">
        <f>IF(Proiecte_finalizare!F179=Cotutela!$L$1,0.5,0)</f>
        <v>0</v>
      </c>
      <c r="M179" s="6">
        <f>IF(Proiecte_finalizare!F179=Cotutela!$M$1,0.5,0)</f>
        <v>0</v>
      </c>
      <c r="N179" s="6">
        <f>IF(Proiecte_finalizare!F179=Cotutela!$N$1,0.5,0)</f>
        <v>0</v>
      </c>
      <c r="O179" s="6">
        <f>IF(Proiecte_finalizare!F179=Cotutela!$O$1,0.5,0)</f>
        <v>0</v>
      </c>
      <c r="P179" s="6">
        <f>IF(Proiecte_finalizare!F179=Cotutela!$P$1,0.5,0)</f>
        <v>0</v>
      </c>
      <c r="Q179" s="6">
        <f>IF(Proiecte_finalizare!F179=Cotutela!$Q$1,0.5,0)</f>
        <v>0</v>
      </c>
      <c r="R179" s="6">
        <f>IF(Proiecte_finalizare!F179=Cotutela!$R$1,0.5,0)</f>
        <v>0</v>
      </c>
      <c r="S179" s="6">
        <f>IF(Proiecte_finalizare!F179=Cotutela!$S$1,0.5,0)</f>
        <v>0</v>
      </c>
      <c r="T179" s="6">
        <f>IF(Proiecte_finalizare!F179=Cotutela!$T$1,0.5,0)</f>
        <v>0</v>
      </c>
      <c r="U179" s="6">
        <f>IF(Proiecte_finalizare!F179=Cotutela!$U$1,0.5,0)</f>
        <v>0</v>
      </c>
      <c r="V179" s="6">
        <f>IF(Proiecte_finalizare!F179=Cotutela!$V$1,0.5,0)</f>
        <v>0</v>
      </c>
      <c r="W179" s="6">
        <f>IF(Proiecte_finalizare!F179=Cotutela!$W$1,0.5,0)</f>
        <v>0</v>
      </c>
      <c r="X179" s="6">
        <f>IF(Proiecte_finalizare!F179=Cotutela!$X$1,0.5,0)</f>
        <v>0</v>
      </c>
      <c r="Y179" s="6">
        <f>IF(Proiecte_finalizare!F179=Cotutela!$Y$1,0.5,0)</f>
        <v>0</v>
      </c>
      <c r="Z179" s="6">
        <f>IF(Proiecte_finalizare!F179=Cotutela!$Z$1,0.5,0)</f>
        <v>0</v>
      </c>
      <c r="AA179" s="6">
        <f>IF(Proiecte_finalizare!F179=Cotutela!$AA$1,0.5,0)</f>
        <v>0</v>
      </c>
      <c r="AB179" s="6">
        <f>IF(Proiecte_finalizare!F179=Cotutela!$AB$1,0.5,0)</f>
        <v>0</v>
      </c>
      <c r="AC179" s="6">
        <f>IF(Proiecte_finalizare!F179=Cotutela!$AC$1,0.5,0)</f>
        <v>0</v>
      </c>
      <c r="AD179" s="6">
        <f>IF(Proiecte_finalizare!F179=Cotutela!$AD$1,0.5,0)</f>
        <v>0</v>
      </c>
      <c r="AS179" s="6">
        <f>IF(Proiecte_finalizare!F179&lt;&gt;"",0.5-AT179,0)</f>
        <v>0</v>
      </c>
      <c r="AT179" s="6">
        <f t="shared" si="4"/>
        <v>0</v>
      </c>
      <c r="AU179" s="6">
        <f t="shared" si="5"/>
        <v>0</v>
      </c>
    </row>
    <row r="180" spans="1:47" x14ac:dyDescent="0.3">
      <c r="A180">
        <f>Proiecte_finalizare!A180</f>
        <v>179</v>
      </c>
      <c r="B180" t="str">
        <f>Proiecte_finalizare!B180</f>
        <v>TĂNASE M.-E. SILVIU-IONUȚ</v>
      </c>
      <c r="C180" s="6">
        <f>IF(Proiecte_finalizare!F180=Cotutela!$C$1,0.5,0)</f>
        <v>0</v>
      </c>
      <c r="D180" s="6">
        <f>IF(Proiecte_finalizare!F180=Cotutela!$D$1,0.5,0)</f>
        <v>0</v>
      </c>
      <c r="E180" s="6">
        <f>IF(Proiecte_finalizare!F180=Cotutela!$E$1,0.5,0)</f>
        <v>0</v>
      </c>
      <c r="F180" s="6">
        <f>IF(Proiecte_finalizare!F180=Cotutela!$F$1,0.5,0)</f>
        <v>0</v>
      </c>
      <c r="G180" s="6">
        <f>IF(Proiecte_finalizare!F180=Cotutela!$G$1,0.5,0)</f>
        <v>0</v>
      </c>
      <c r="H180" s="6">
        <f>IF(Proiecte_finalizare!F180=Cotutela!$H$1,0.5,0)</f>
        <v>0</v>
      </c>
      <c r="I180" s="6">
        <f>IF(Proiecte_finalizare!F180=Cotutela!$I$1,0.5,0)</f>
        <v>0</v>
      </c>
      <c r="J180" s="6">
        <f>IF(Proiecte_finalizare!F180=Cotutela!$J$1,0.5,0)</f>
        <v>0</v>
      </c>
      <c r="K180" s="6">
        <f>IF(Proiecte_finalizare!F180=Cotutela!$K$1,0.5,0)</f>
        <v>0</v>
      </c>
      <c r="L180" s="6">
        <f>IF(Proiecte_finalizare!F180=Cotutela!$L$1,0.5,0)</f>
        <v>0</v>
      </c>
      <c r="M180" s="6">
        <f>IF(Proiecte_finalizare!F180=Cotutela!$M$1,0.5,0)</f>
        <v>0</v>
      </c>
      <c r="N180" s="6">
        <f>IF(Proiecte_finalizare!F180=Cotutela!$N$1,0.5,0)</f>
        <v>0</v>
      </c>
      <c r="O180" s="6">
        <f>IF(Proiecte_finalizare!F180=Cotutela!$O$1,0.5,0)</f>
        <v>0</v>
      </c>
      <c r="P180" s="6">
        <f>IF(Proiecte_finalizare!F180=Cotutela!$P$1,0.5,0)</f>
        <v>0</v>
      </c>
      <c r="Q180" s="6">
        <f>IF(Proiecte_finalizare!F180=Cotutela!$Q$1,0.5,0)</f>
        <v>0</v>
      </c>
      <c r="R180" s="6">
        <f>IF(Proiecte_finalizare!F180=Cotutela!$R$1,0.5,0)</f>
        <v>0</v>
      </c>
      <c r="S180" s="6">
        <f>IF(Proiecte_finalizare!F180=Cotutela!$S$1,0.5,0)</f>
        <v>0</v>
      </c>
      <c r="T180" s="6">
        <f>IF(Proiecte_finalizare!F180=Cotutela!$T$1,0.5,0)</f>
        <v>0</v>
      </c>
      <c r="U180" s="6">
        <f>IF(Proiecte_finalizare!F180=Cotutela!$U$1,0.5,0)</f>
        <v>0</v>
      </c>
      <c r="V180" s="6">
        <f>IF(Proiecte_finalizare!F180=Cotutela!$V$1,0.5,0)</f>
        <v>0</v>
      </c>
      <c r="W180" s="6">
        <f>IF(Proiecte_finalizare!F180=Cotutela!$W$1,0.5,0)</f>
        <v>0</v>
      </c>
      <c r="X180" s="6">
        <f>IF(Proiecte_finalizare!F180=Cotutela!$X$1,0.5,0)</f>
        <v>0</v>
      </c>
      <c r="Y180" s="6">
        <f>IF(Proiecte_finalizare!F180=Cotutela!$Y$1,0.5,0)</f>
        <v>0</v>
      </c>
      <c r="Z180" s="6">
        <f>IF(Proiecte_finalizare!F180=Cotutela!$Z$1,0.5,0)</f>
        <v>0</v>
      </c>
      <c r="AA180" s="6">
        <f>IF(Proiecte_finalizare!F180=Cotutela!$AA$1,0.5,0)</f>
        <v>0</v>
      </c>
      <c r="AB180" s="6">
        <f>IF(Proiecte_finalizare!F180=Cotutela!$AB$1,0.5,0)</f>
        <v>0</v>
      </c>
      <c r="AC180" s="6">
        <f>IF(Proiecte_finalizare!F180=Cotutela!$AC$1,0.5,0)</f>
        <v>0</v>
      </c>
      <c r="AD180" s="6">
        <f>IF(Proiecte_finalizare!F180=Cotutela!$AD$1,0.5,0)</f>
        <v>0</v>
      </c>
      <c r="AS180" s="6">
        <f>IF(Proiecte_finalizare!F180&lt;&gt;"",0.5-AT180,0)</f>
        <v>0</v>
      </c>
      <c r="AT180" s="6">
        <f t="shared" si="4"/>
        <v>0</v>
      </c>
      <c r="AU180" s="6">
        <f t="shared" si="5"/>
        <v>0</v>
      </c>
    </row>
    <row r="181" spans="1:47" x14ac:dyDescent="0.3">
      <c r="A181">
        <f>Proiecte_finalizare!A181</f>
        <v>180</v>
      </c>
      <c r="B181" t="str">
        <f>Proiecte_finalizare!B181</f>
        <v>TOMESCU G. ADRIANA-MARIA</v>
      </c>
      <c r="C181" s="6">
        <f>IF(Proiecte_finalizare!F181=Cotutela!$C$1,0.5,0)</f>
        <v>0</v>
      </c>
      <c r="D181" s="6">
        <f>IF(Proiecte_finalizare!F181=Cotutela!$D$1,0.5,0)</f>
        <v>0</v>
      </c>
      <c r="E181" s="6">
        <f>IF(Proiecte_finalizare!F181=Cotutela!$E$1,0.5,0)</f>
        <v>0</v>
      </c>
      <c r="F181" s="6">
        <f>IF(Proiecte_finalizare!F181=Cotutela!$F$1,0.5,0)</f>
        <v>0</v>
      </c>
      <c r="G181" s="6">
        <f>IF(Proiecte_finalizare!F181=Cotutela!$G$1,0.5,0)</f>
        <v>0</v>
      </c>
      <c r="H181" s="6">
        <f>IF(Proiecte_finalizare!F181=Cotutela!$H$1,0.5,0)</f>
        <v>0</v>
      </c>
      <c r="I181" s="6">
        <f>IF(Proiecte_finalizare!F181=Cotutela!$I$1,0.5,0)</f>
        <v>0</v>
      </c>
      <c r="J181" s="6">
        <f>IF(Proiecte_finalizare!F181=Cotutela!$J$1,0.5,0)</f>
        <v>0</v>
      </c>
      <c r="K181" s="6">
        <f>IF(Proiecte_finalizare!F181=Cotutela!$K$1,0.5,0)</f>
        <v>0</v>
      </c>
      <c r="L181" s="6">
        <f>IF(Proiecte_finalizare!F181=Cotutela!$L$1,0.5,0)</f>
        <v>0</v>
      </c>
      <c r="M181" s="6">
        <f>IF(Proiecte_finalizare!F181=Cotutela!$M$1,0.5,0)</f>
        <v>0</v>
      </c>
      <c r="N181" s="6">
        <f>IF(Proiecte_finalizare!F181=Cotutela!$N$1,0.5,0)</f>
        <v>0</v>
      </c>
      <c r="O181" s="6">
        <f>IF(Proiecte_finalizare!F181=Cotutela!$O$1,0.5,0)</f>
        <v>0</v>
      </c>
      <c r="P181" s="6">
        <f>IF(Proiecte_finalizare!F181=Cotutela!$P$1,0.5,0)</f>
        <v>0</v>
      </c>
      <c r="Q181" s="6">
        <f>IF(Proiecte_finalizare!F181=Cotutela!$Q$1,0.5,0)</f>
        <v>0</v>
      </c>
      <c r="R181" s="6">
        <f>IF(Proiecte_finalizare!F181=Cotutela!$R$1,0.5,0)</f>
        <v>0</v>
      </c>
      <c r="S181" s="6">
        <f>IF(Proiecte_finalizare!F181=Cotutela!$S$1,0.5,0)</f>
        <v>0</v>
      </c>
      <c r="T181" s="6">
        <f>IF(Proiecte_finalizare!F181=Cotutela!$T$1,0.5,0)</f>
        <v>0</v>
      </c>
      <c r="U181" s="6">
        <f>IF(Proiecte_finalizare!F181=Cotutela!$U$1,0.5,0)</f>
        <v>0</v>
      </c>
      <c r="V181" s="6">
        <f>IF(Proiecte_finalizare!F181=Cotutela!$V$1,0.5,0)</f>
        <v>0</v>
      </c>
      <c r="W181" s="6">
        <f>IF(Proiecte_finalizare!F181=Cotutela!$W$1,0.5,0)</f>
        <v>0</v>
      </c>
      <c r="X181" s="6">
        <f>IF(Proiecte_finalizare!F181=Cotutela!$X$1,0.5,0)</f>
        <v>0</v>
      </c>
      <c r="Y181" s="6">
        <f>IF(Proiecte_finalizare!F181=Cotutela!$Y$1,0.5,0)</f>
        <v>0</v>
      </c>
      <c r="Z181" s="6">
        <f>IF(Proiecte_finalizare!F181=Cotutela!$Z$1,0.5,0)</f>
        <v>0</v>
      </c>
      <c r="AA181" s="6">
        <f>IF(Proiecte_finalizare!F181=Cotutela!$AA$1,0.5,0)</f>
        <v>0</v>
      </c>
      <c r="AB181" s="6">
        <f>IF(Proiecte_finalizare!F181=Cotutela!$AB$1,0.5,0)</f>
        <v>0</v>
      </c>
      <c r="AC181" s="6">
        <f>IF(Proiecte_finalizare!F181=Cotutela!$AC$1,0.5,0)</f>
        <v>0</v>
      </c>
      <c r="AD181" s="6">
        <f>IF(Proiecte_finalizare!F181=Cotutela!$AD$1,0.5,0)</f>
        <v>0</v>
      </c>
      <c r="AS181" s="6">
        <f>IF(Proiecte_finalizare!F181&lt;&gt;"",0.5-AT181,0)</f>
        <v>0</v>
      </c>
      <c r="AT181" s="6">
        <f t="shared" si="4"/>
        <v>0</v>
      </c>
      <c r="AU181" s="6">
        <f t="shared" si="5"/>
        <v>0</v>
      </c>
    </row>
    <row r="182" spans="1:47" x14ac:dyDescent="0.3">
      <c r="A182">
        <f>Proiecte_finalizare!A182</f>
        <v>181</v>
      </c>
      <c r="B182" t="str">
        <f>Proiecte_finalizare!B182</f>
        <v>ȚECU C. ALEXANDRU-MIHAI</v>
      </c>
      <c r="C182" s="6">
        <f>IF(Proiecte_finalizare!F182=Cotutela!$C$1,0.5,0)</f>
        <v>0</v>
      </c>
      <c r="D182" s="6">
        <f>IF(Proiecte_finalizare!F182=Cotutela!$D$1,0.5,0)</f>
        <v>0</v>
      </c>
      <c r="E182" s="6">
        <f>IF(Proiecte_finalizare!F182=Cotutela!$E$1,0.5,0)</f>
        <v>0</v>
      </c>
      <c r="F182" s="6">
        <f>IF(Proiecte_finalizare!F182=Cotutela!$F$1,0.5,0)</f>
        <v>0</v>
      </c>
      <c r="G182" s="6">
        <f>IF(Proiecte_finalizare!F182=Cotutela!$G$1,0.5,0)</f>
        <v>0</v>
      </c>
      <c r="H182" s="6">
        <f>IF(Proiecte_finalizare!F182=Cotutela!$H$1,0.5,0)</f>
        <v>0</v>
      </c>
      <c r="I182" s="6">
        <f>IF(Proiecte_finalizare!F182=Cotutela!$I$1,0.5,0)</f>
        <v>0</v>
      </c>
      <c r="J182" s="6">
        <f>IF(Proiecte_finalizare!F182=Cotutela!$J$1,0.5,0)</f>
        <v>0</v>
      </c>
      <c r="K182" s="6">
        <f>IF(Proiecte_finalizare!F182=Cotutela!$K$1,0.5,0)</f>
        <v>0</v>
      </c>
      <c r="L182" s="6">
        <f>IF(Proiecte_finalizare!F182=Cotutela!$L$1,0.5,0)</f>
        <v>0</v>
      </c>
      <c r="M182" s="6">
        <f>IF(Proiecte_finalizare!F182=Cotutela!$M$1,0.5,0)</f>
        <v>0</v>
      </c>
      <c r="N182" s="6">
        <f>IF(Proiecte_finalizare!F182=Cotutela!$N$1,0.5,0)</f>
        <v>0</v>
      </c>
      <c r="O182" s="6">
        <f>IF(Proiecte_finalizare!F182=Cotutela!$O$1,0.5,0)</f>
        <v>0</v>
      </c>
      <c r="P182" s="6">
        <f>IF(Proiecte_finalizare!F182=Cotutela!$P$1,0.5,0)</f>
        <v>0</v>
      </c>
      <c r="Q182" s="6">
        <f>IF(Proiecte_finalizare!F182=Cotutela!$Q$1,0.5,0)</f>
        <v>0</v>
      </c>
      <c r="R182" s="6">
        <f>IF(Proiecte_finalizare!F182=Cotutela!$R$1,0.5,0)</f>
        <v>0</v>
      </c>
      <c r="S182" s="6">
        <f>IF(Proiecte_finalizare!F182=Cotutela!$S$1,0.5,0)</f>
        <v>0</v>
      </c>
      <c r="T182" s="6">
        <f>IF(Proiecte_finalizare!F182=Cotutela!$T$1,0.5,0)</f>
        <v>0</v>
      </c>
      <c r="U182" s="6">
        <f>IF(Proiecte_finalizare!F182=Cotutela!$U$1,0.5,0)</f>
        <v>0</v>
      </c>
      <c r="V182" s="6">
        <f>IF(Proiecte_finalizare!F182=Cotutela!$V$1,0.5,0)</f>
        <v>0</v>
      </c>
      <c r="W182" s="6">
        <f>IF(Proiecte_finalizare!F182=Cotutela!$W$1,0.5,0)</f>
        <v>0</v>
      </c>
      <c r="X182" s="6">
        <f>IF(Proiecte_finalizare!F182=Cotutela!$X$1,0.5,0)</f>
        <v>0</v>
      </c>
      <c r="Y182" s="6">
        <f>IF(Proiecte_finalizare!F182=Cotutela!$Y$1,0.5,0)</f>
        <v>0</v>
      </c>
      <c r="Z182" s="6">
        <f>IF(Proiecte_finalizare!F182=Cotutela!$Z$1,0.5,0)</f>
        <v>0</v>
      </c>
      <c r="AA182" s="6">
        <f>IF(Proiecte_finalizare!F182=Cotutela!$AA$1,0.5,0)</f>
        <v>0</v>
      </c>
      <c r="AB182" s="6">
        <f>IF(Proiecte_finalizare!F182=Cotutela!$AB$1,0.5,0)</f>
        <v>0</v>
      </c>
      <c r="AC182" s="6">
        <f>IF(Proiecte_finalizare!F182=Cotutela!$AC$1,0.5,0)</f>
        <v>0</v>
      </c>
      <c r="AD182" s="6">
        <f>IF(Proiecte_finalizare!F182=Cotutela!$AD$1,0.5,0)</f>
        <v>0</v>
      </c>
      <c r="AS182" s="6">
        <f>IF(Proiecte_finalizare!F182&lt;&gt;"",0.5-AT182,0)</f>
        <v>0</v>
      </c>
      <c r="AT182" s="6">
        <f t="shared" si="4"/>
        <v>0</v>
      </c>
      <c r="AU182" s="6">
        <f t="shared" si="5"/>
        <v>0</v>
      </c>
    </row>
    <row r="183" spans="1:47" x14ac:dyDescent="0.3">
      <c r="A183">
        <f>Proiecte_finalizare!A183</f>
        <v>182</v>
      </c>
      <c r="B183" t="str">
        <f>Proiecte_finalizare!B183</f>
        <v>VÎLCEA S. MARIA-DIANA</v>
      </c>
      <c r="C183" s="6">
        <f>IF(Proiecte_finalizare!F183=Cotutela!$C$1,0.5,0)</f>
        <v>0</v>
      </c>
      <c r="D183" s="6">
        <f>IF(Proiecte_finalizare!F183=Cotutela!$D$1,0.5,0)</f>
        <v>0</v>
      </c>
      <c r="E183" s="6">
        <f>IF(Proiecte_finalizare!F183=Cotutela!$E$1,0.5,0)</f>
        <v>0</v>
      </c>
      <c r="F183" s="6">
        <f>IF(Proiecte_finalizare!F183=Cotutela!$F$1,0.5,0)</f>
        <v>0</v>
      </c>
      <c r="G183" s="6">
        <f>IF(Proiecte_finalizare!F183=Cotutela!$G$1,0.5,0)</f>
        <v>0</v>
      </c>
      <c r="H183" s="6">
        <f>IF(Proiecte_finalizare!F183=Cotutela!$H$1,0.5,0)</f>
        <v>0</v>
      </c>
      <c r="I183" s="6">
        <f>IF(Proiecte_finalizare!F183=Cotutela!$I$1,0.5,0)</f>
        <v>0</v>
      </c>
      <c r="J183" s="6">
        <f>IF(Proiecte_finalizare!F183=Cotutela!$J$1,0.5,0)</f>
        <v>0</v>
      </c>
      <c r="K183" s="6">
        <f>IF(Proiecte_finalizare!F183=Cotutela!$K$1,0.5,0)</f>
        <v>0</v>
      </c>
      <c r="L183" s="6">
        <f>IF(Proiecte_finalizare!F183=Cotutela!$L$1,0.5,0)</f>
        <v>0</v>
      </c>
      <c r="M183" s="6">
        <f>IF(Proiecte_finalizare!F183=Cotutela!$M$1,0.5,0)</f>
        <v>0</v>
      </c>
      <c r="N183" s="6">
        <f>IF(Proiecte_finalizare!F183=Cotutela!$N$1,0.5,0)</f>
        <v>0</v>
      </c>
      <c r="O183" s="6">
        <f>IF(Proiecte_finalizare!F183=Cotutela!$O$1,0.5,0)</f>
        <v>0</v>
      </c>
      <c r="P183" s="6">
        <f>IF(Proiecte_finalizare!F183=Cotutela!$P$1,0.5,0)</f>
        <v>0</v>
      </c>
      <c r="Q183" s="6">
        <f>IF(Proiecte_finalizare!F183=Cotutela!$Q$1,0.5,0)</f>
        <v>0</v>
      </c>
      <c r="R183" s="6">
        <f>IF(Proiecte_finalizare!F183=Cotutela!$R$1,0.5,0)</f>
        <v>0</v>
      </c>
      <c r="S183" s="6">
        <f>IF(Proiecte_finalizare!F183=Cotutela!$S$1,0.5,0)</f>
        <v>0</v>
      </c>
      <c r="T183" s="6">
        <f>IF(Proiecte_finalizare!F183=Cotutela!$T$1,0.5,0)</f>
        <v>0</v>
      </c>
      <c r="U183" s="6">
        <f>IF(Proiecte_finalizare!F183=Cotutela!$U$1,0.5,0)</f>
        <v>0</v>
      </c>
      <c r="V183" s="6">
        <f>IF(Proiecte_finalizare!F183=Cotutela!$V$1,0.5,0)</f>
        <v>0</v>
      </c>
      <c r="W183" s="6">
        <f>IF(Proiecte_finalizare!F183=Cotutela!$W$1,0.5,0)</f>
        <v>0</v>
      </c>
      <c r="X183" s="6">
        <f>IF(Proiecte_finalizare!F183=Cotutela!$X$1,0.5,0)</f>
        <v>0</v>
      </c>
      <c r="Y183" s="6">
        <f>IF(Proiecte_finalizare!F183=Cotutela!$Y$1,0.5,0)</f>
        <v>0</v>
      </c>
      <c r="Z183" s="6">
        <f>IF(Proiecte_finalizare!F183=Cotutela!$Z$1,0.5,0)</f>
        <v>0</v>
      </c>
      <c r="AA183" s="6">
        <f>IF(Proiecte_finalizare!F183=Cotutela!$AA$1,0.5,0)</f>
        <v>0</v>
      </c>
      <c r="AB183" s="6">
        <f>IF(Proiecte_finalizare!F183=Cotutela!$AB$1,0.5,0)</f>
        <v>0</v>
      </c>
      <c r="AC183" s="6">
        <f>IF(Proiecte_finalizare!F183=Cotutela!$AC$1,0.5,0)</f>
        <v>0</v>
      </c>
      <c r="AD183" s="6">
        <f>IF(Proiecte_finalizare!F183=Cotutela!$AD$1,0.5,0)</f>
        <v>0</v>
      </c>
      <c r="AS183" s="6">
        <f>IF(Proiecte_finalizare!F183&lt;&gt;"",0.5-AT183,0)</f>
        <v>0</v>
      </c>
      <c r="AT183" s="6">
        <f t="shared" si="4"/>
        <v>0</v>
      </c>
      <c r="AU183" s="6">
        <f t="shared" si="5"/>
        <v>0</v>
      </c>
    </row>
    <row r="184" spans="1:47" x14ac:dyDescent="0.3">
      <c r="A184">
        <f>Proiecte_finalizare!A184</f>
        <v>183</v>
      </c>
      <c r="B184" t="str">
        <f>Proiecte_finalizare!B184</f>
        <v>VLAD M. ION-IONUȚ</v>
      </c>
      <c r="C184" s="6">
        <f>IF(Proiecte_finalizare!F184=Cotutela!$C$1,0.5,0)</f>
        <v>0</v>
      </c>
      <c r="D184" s="6">
        <f>IF(Proiecte_finalizare!F184=Cotutela!$D$1,0.5,0)</f>
        <v>0</v>
      </c>
      <c r="E184" s="6">
        <f>IF(Proiecte_finalizare!F184=Cotutela!$E$1,0.5,0)</f>
        <v>0</v>
      </c>
      <c r="F184" s="6">
        <f>IF(Proiecte_finalizare!F184=Cotutela!$F$1,0.5,0)</f>
        <v>0</v>
      </c>
      <c r="G184" s="6">
        <f>IF(Proiecte_finalizare!F184=Cotutela!$G$1,0.5,0)</f>
        <v>0</v>
      </c>
      <c r="H184" s="6">
        <f>IF(Proiecte_finalizare!F184=Cotutela!$H$1,0.5,0)</f>
        <v>0</v>
      </c>
      <c r="I184" s="6">
        <f>IF(Proiecte_finalizare!F184=Cotutela!$I$1,0.5,0)</f>
        <v>0</v>
      </c>
      <c r="J184" s="6">
        <f>IF(Proiecte_finalizare!F184=Cotutela!$J$1,0.5,0)</f>
        <v>0</v>
      </c>
      <c r="K184" s="6">
        <f>IF(Proiecte_finalizare!F184=Cotutela!$K$1,0.5,0)</f>
        <v>0</v>
      </c>
      <c r="L184" s="6">
        <f>IF(Proiecte_finalizare!F184=Cotutela!$L$1,0.5,0)</f>
        <v>0</v>
      </c>
      <c r="M184" s="6">
        <f>IF(Proiecte_finalizare!F184=Cotutela!$M$1,0.5,0)</f>
        <v>0</v>
      </c>
      <c r="N184" s="6">
        <f>IF(Proiecte_finalizare!F184=Cotutela!$N$1,0.5,0)</f>
        <v>0</v>
      </c>
      <c r="O184" s="6">
        <f>IF(Proiecte_finalizare!F184=Cotutela!$O$1,0.5,0)</f>
        <v>0</v>
      </c>
      <c r="P184" s="6">
        <f>IF(Proiecte_finalizare!F184=Cotutela!$P$1,0.5,0)</f>
        <v>0</v>
      </c>
      <c r="Q184" s="6">
        <f>IF(Proiecte_finalizare!F184=Cotutela!$Q$1,0.5,0)</f>
        <v>0</v>
      </c>
      <c r="R184" s="6">
        <f>IF(Proiecte_finalizare!F184=Cotutela!$R$1,0.5,0)</f>
        <v>0</v>
      </c>
      <c r="S184" s="6">
        <f>IF(Proiecte_finalizare!F184=Cotutela!$S$1,0.5,0)</f>
        <v>0</v>
      </c>
      <c r="T184" s="6">
        <f>IF(Proiecte_finalizare!F184=Cotutela!$T$1,0.5,0)</f>
        <v>0</v>
      </c>
      <c r="U184" s="6">
        <f>IF(Proiecte_finalizare!F184=Cotutela!$U$1,0.5,0)</f>
        <v>0</v>
      </c>
      <c r="V184" s="6">
        <f>IF(Proiecte_finalizare!F184=Cotutela!$V$1,0.5,0)</f>
        <v>0</v>
      </c>
      <c r="W184" s="6">
        <f>IF(Proiecte_finalizare!F184=Cotutela!$W$1,0.5,0)</f>
        <v>0</v>
      </c>
      <c r="X184" s="6">
        <f>IF(Proiecte_finalizare!F184=Cotutela!$X$1,0.5,0)</f>
        <v>0</v>
      </c>
      <c r="Y184" s="6">
        <f>IF(Proiecte_finalizare!F184=Cotutela!$Y$1,0.5,0)</f>
        <v>0</v>
      </c>
      <c r="Z184" s="6">
        <f>IF(Proiecte_finalizare!F184=Cotutela!$Z$1,0.5,0)</f>
        <v>0</v>
      </c>
      <c r="AA184" s="6">
        <f>IF(Proiecte_finalizare!F184=Cotutela!$AA$1,0.5,0)</f>
        <v>0</v>
      </c>
      <c r="AB184" s="6">
        <f>IF(Proiecte_finalizare!F184=Cotutela!$AB$1,0.5,0)</f>
        <v>0</v>
      </c>
      <c r="AC184" s="6">
        <f>IF(Proiecte_finalizare!F184=Cotutela!$AC$1,0.5,0)</f>
        <v>0</v>
      </c>
      <c r="AD184" s="6">
        <f>IF(Proiecte_finalizare!F184=Cotutela!$AD$1,0.5,0)</f>
        <v>0</v>
      </c>
      <c r="AS184" s="6">
        <f>IF(Proiecte_finalizare!F184&lt;&gt;"",0.5-AT184,0)</f>
        <v>0</v>
      </c>
      <c r="AT184" s="6">
        <f t="shared" si="4"/>
        <v>0</v>
      </c>
      <c r="AU184" s="6">
        <f t="shared" si="5"/>
        <v>0</v>
      </c>
    </row>
    <row r="185" spans="1:47" x14ac:dyDescent="0.3">
      <c r="A185">
        <f>Proiecte_finalizare!A185</f>
        <v>184</v>
      </c>
      <c r="B185" t="str">
        <f>Proiecte_finalizare!B185</f>
        <v>ANCUȚA P.-C. ERIC-ADRIAN-PETRIȘOR</v>
      </c>
      <c r="C185" s="6">
        <f>IF(Proiecte_finalizare!F185=Cotutela!$C$1,0.5,0)</f>
        <v>0</v>
      </c>
      <c r="D185" s="6">
        <f>IF(Proiecte_finalizare!F185=Cotutela!$D$1,0.5,0)</f>
        <v>0</v>
      </c>
      <c r="E185" s="6">
        <f>IF(Proiecte_finalizare!F185=Cotutela!$E$1,0.5,0)</f>
        <v>0</v>
      </c>
      <c r="F185" s="6">
        <f>IF(Proiecte_finalizare!F185=Cotutela!$F$1,0.5,0)</f>
        <v>0</v>
      </c>
      <c r="G185" s="6">
        <f>IF(Proiecte_finalizare!F185=Cotutela!$G$1,0.5,0)</f>
        <v>0</v>
      </c>
      <c r="H185" s="6">
        <f>IF(Proiecte_finalizare!F185=Cotutela!$H$1,0.5,0)</f>
        <v>0</v>
      </c>
      <c r="I185" s="6">
        <f>IF(Proiecte_finalizare!F185=Cotutela!$I$1,0.5,0)</f>
        <v>0</v>
      </c>
      <c r="J185" s="6">
        <f>IF(Proiecte_finalizare!F185=Cotutela!$J$1,0.5,0)</f>
        <v>0</v>
      </c>
      <c r="K185" s="6">
        <f>IF(Proiecte_finalizare!F185=Cotutela!$K$1,0.5,0)</f>
        <v>0</v>
      </c>
      <c r="L185" s="6">
        <f>IF(Proiecte_finalizare!F185=Cotutela!$L$1,0.5,0)</f>
        <v>0</v>
      </c>
      <c r="M185" s="6">
        <f>IF(Proiecte_finalizare!F185=Cotutela!$M$1,0.5,0)</f>
        <v>0</v>
      </c>
      <c r="N185" s="6">
        <f>IF(Proiecte_finalizare!F185=Cotutela!$N$1,0.5,0)</f>
        <v>0</v>
      </c>
      <c r="O185" s="6">
        <f>IF(Proiecte_finalizare!F185=Cotutela!$O$1,0.5,0)</f>
        <v>0</v>
      </c>
      <c r="P185" s="6">
        <f>IF(Proiecte_finalizare!F185=Cotutela!$P$1,0.5,0)</f>
        <v>0</v>
      </c>
      <c r="Q185" s="6">
        <f>IF(Proiecte_finalizare!F185=Cotutela!$Q$1,0.5,0)</f>
        <v>0</v>
      </c>
      <c r="R185" s="6">
        <f>IF(Proiecte_finalizare!F185=Cotutela!$R$1,0.5,0)</f>
        <v>0</v>
      </c>
      <c r="S185" s="6">
        <f>IF(Proiecte_finalizare!F185=Cotutela!$S$1,0.5,0)</f>
        <v>0</v>
      </c>
      <c r="T185" s="6">
        <f>IF(Proiecte_finalizare!F185=Cotutela!$T$1,0.5,0)</f>
        <v>0</v>
      </c>
      <c r="U185" s="6">
        <f>IF(Proiecte_finalizare!F185=Cotutela!$U$1,0.5,0)</f>
        <v>0</v>
      </c>
      <c r="V185" s="6">
        <f>IF(Proiecte_finalizare!F185=Cotutela!$V$1,0.5,0)</f>
        <v>0</v>
      </c>
      <c r="W185" s="6">
        <f>IF(Proiecte_finalizare!F185=Cotutela!$W$1,0.5,0)</f>
        <v>0</v>
      </c>
      <c r="X185" s="6">
        <f>IF(Proiecte_finalizare!F185=Cotutela!$X$1,0.5,0)</f>
        <v>0</v>
      </c>
      <c r="Y185" s="6">
        <f>IF(Proiecte_finalizare!F185=Cotutela!$Y$1,0.5,0)</f>
        <v>0</v>
      </c>
      <c r="Z185" s="6">
        <f>IF(Proiecte_finalizare!F185=Cotutela!$Z$1,0.5,0)</f>
        <v>0</v>
      </c>
      <c r="AA185" s="6">
        <f>IF(Proiecte_finalizare!F185=Cotutela!$AA$1,0.5,0)</f>
        <v>0</v>
      </c>
      <c r="AB185" s="6">
        <f>IF(Proiecte_finalizare!F185=Cotutela!$AB$1,0.5,0)</f>
        <v>0</v>
      </c>
      <c r="AC185" s="6">
        <f>IF(Proiecte_finalizare!F185=Cotutela!$AC$1,0.5,0)</f>
        <v>0</v>
      </c>
      <c r="AD185" s="6">
        <f>IF(Proiecte_finalizare!F185=Cotutela!$AD$1,0.5,0)</f>
        <v>0</v>
      </c>
      <c r="AS185" s="6">
        <f>IF(Proiecte_finalizare!F185&lt;&gt;"",0.5-AT185,0)</f>
        <v>0</v>
      </c>
      <c r="AT185" s="6">
        <f t="shared" si="4"/>
        <v>0</v>
      </c>
      <c r="AU185" s="6">
        <f t="shared" si="5"/>
        <v>0</v>
      </c>
    </row>
    <row r="186" spans="1:47" x14ac:dyDescent="0.3">
      <c r="A186">
        <f>Proiecte_finalizare!A186</f>
        <v>185</v>
      </c>
      <c r="B186" t="str">
        <f>Proiecte_finalizare!B186</f>
        <v>ANGHEL T. VALENTIN-IONUȚ</v>
      </c>
      <c r="C186" s="6">
        <f>IF(Proiecte_finalizare!F186=Cotutela!$C$1,0.5,0)</f>
        <v>0</v>
      </c>
      <c r="D186" s="6">
        <f>IF(Proiecte_finalizare!F186=Cotutela!$D$1,0.5,0)</f>
        <v>0</v>
      </c>
      <c r="E186" s="6">
        <f>IF(Proiecte_finalizare!F186=Cotutela!$E$1,0.5,0)</f>
        <v>0</v>
      </c>
      <c r="F186" s="6">
        <f>IF(Proiecte_finalizare!F186=Cotutela!$F$1,0.5,0)</f>
        <v>0</v>
      </c>
      <c r="G186" s="6">
        <f>IF(Proiecte_finalizare!F186=Cotutela!$G$1,0.5,0)</f>
        <v>0</v>
      </c>
      <c r="H186" s="6">
        <f>IF(Proiecte_finalizare!F186=Cotutela!$H$1,0.5,0)</f>
        <v>0</v>
      </c>
      <c r="I186" s="6">
        <f>IF(Proiecte_finalizare!F186=Cotutela!$I$1,0.5,0)</f>
        <v>0</v>
      </c>
      <c r="J186" s="6">
        <f>IF(Proiecte_finalizare!F186=Cotutela!$J$1,0.5,0)</f>
        <v>0</v>
      </c>
      <c r="K186" s="6">
        <f>IF(Proiecte_finalizare!F186=Cotutela!$K$1,0.5,0)</f>
        <v>0</v>
      </c>
      <c r="L186" s="6">
        <f>IF(Proiecte_finalizare!F186=Cotutela!$L$1,0.5,0)</f>
        <v>0</v>
      </c>
      <c r="M186" s="6">
        <f>IF(Proiecte_finalizare!F186=Cotutela!$M$1,0.5,0)</f>
        <v>0</v>
      </c>
      <c r="N186" s="6">
        <f>IF(Proiecte_finalizare!F186=Cotutela!$N$1,0.5,0)</f>
        <v>0</v>
      </c>
      <c r="O186" s="6">
        <f>IF(Proiecte_finalizare!F186=Cotutela!$O$1,0.5,0)</f>
        <v>0</v>
      </c>
      <c r="P186" s="6">
        <f>IF(Proiecte_finalizare!F186=Cotutela!$P$1,0.5,0)</f>
        <v>0</v>
      </c>
      <c r="Q186" s="6">
        <f>IF(Proiecte_finalizare!F186=Cotutela!$Q$1,0.5,0)</f>
        <v>0</v>
      </c>
      <c r="R186" s="6">
        <f>IF(Proiecte_finalizare!F186=Cotutela!$R$1,0.5,0)</f>
        <v>0</v>
      </c>
      <c r="S186" s="6">
        <f>IF(Proiecte_finalizare!F186=Cotutela!$S$1,0.5,0)</f>
        <v>0</v>
      </c>
      <c r="T186" s="6">
        <f>IF(Proiecte_finalizare!F186=Cotutela!$T$1,0.5,0)</f>
        <v>0</v>
      </c>
      <c r="U186" s="6">
        <f>IF(Proiecte_finalizare!F186=Cotutela!$U$1,0.5,0)</f>
        <v>0</v>
      </c>
      <c r="V186" s="6">
        <f>IF(Proiecte_finalizare!F186=Cotutela!$V$1,0.5,0)</f>
        <v>0</v>
      </c>
      <c r="W186" s="6">
        <f>IF(Proiecte_finalizare!F186=Cotutela!$W$1,0.5,0)</f>
        <v>0</v>
      </c>
      <c r="X186" s="6">
        <f>IF(Proiecte_finalizare!F186=Cotutela!$X$1,0.5,0)</f>
        <v>0</v>
      </c>
      <c r="Y186" s="6">
        <f>IF(Proiecte_finalizare!F186=Cotutela!$Y$1,0.5,0)</f>
        <v>0</v>
      </c>
      <c r="Z186" s="6">
        <f>IF(Proiecte_finalizare!F186=Cotutela!$Z$1,0.5,0)</f>
        <v>0</v>
      </c>
      <c r="AA186" s="6">
        <f>IF(Proiecte_finalizare!F186=Cotutela!$AA$1,0.5,0)</f>
        <v>0</v>
      </c>
      <c r="AB186" s="6">
        <f>IF(Proiecte_finalizare!F186=Cotutela!$AB$1,0.5,0)</f>
        <v>0</v>
      </c>
      <c r="AC186" s="6">
        <f>IF(Proiecte_finalizare!F186=Cotutela!$AC$1,0.5,0)</f>
        <v>0</v>
      </c>
      <c r="AD186" s="6">
        <f>IF(Proiecte_finalizare!F186=Cotutela!$AD$1,0.5,0)</f>
        <v>0</v>
      </c>
      <c r="AS186" s="6">
        <f>IF(Proiecte_finalizare!F186&lt;&gt;"",0.5-AT186,0)</f>
        <v>0</v>
      </c>
      <c r="AT186" s="6">
        <f t="shared" si="4"/>
        <v>0</v>
      </c>
      <c r="AU186" s="6">
        <f t="shared" si="5"/>
        <v>0</v>
      </c>
    </row>
    <row r="187" spans="1:47" x14ac:dyDescent="0.3">
      <c r="A187">
        <f>Proiecte_finalizare!A187</f>
        <v>186</v>
      </c>
      <c r="B187" t="str">
        <f>Proiecte_finalizare!B187</f>
        <v>BĂRBUCEANU V. CRISTIAN-IONUȚ</v>
      </c>
      <c r="C187" s="6">
        <f>IF(Proiecte_finalizare!F187=Cotutela!$C$1,0.5,0)</f>
        <v>0</v>
      </c>
      <c r="D187" s="6">
        <f>IF(Proiecte_finalizare!F187=Cotutela!$D$1,0.5,0)</f>
        <v>0</v>
      </c>
      <c r="E187" s="6">
        <f>IF(Proiecte_finalizare!F187=Cotutela!$E$1,0.5,0)</f>
        <v>0</v>
      </c>
      <c r="F187" s="6">
        <f>IF(Proiecte_finalizare!F187=Cotutela!$F$1,0.5,0)</f>
        <v>0</v>
      </c>
      <c r="G187" s="6">
        <f>IF(Proiecte_finalizare!F187=Cotutela!$G$1,0.5,0)</f>
        <v>0</v>
      </c>
      <c r="H187" s="6">
        <f>IF(Proiecte_finalizare!F187=Cotutela!$H$1,0.5,0)</f>
        <v>0</v>
      </c>
      <c r="I187" s="6">
        <f>IF(Proiecte_finalizare!F187=Cotutela!$I$1,0.5,0)</f>
        <v>0</v>
      </c>
      <c r="J187" s="6">
        <f>IF(Proiecte_finalizare!F187=Cotutela!$J$1,0.5,0)</f>
        <v>0</v>
      </c>
      <c r="K187" s="6">
        <f>IF(Proiecte_finalizare!F187=Cotutela!$K$1,0.5,0)</f>
        <v>0</v>
      </c>
      <c r="L187" s="6">
        <f>IF(Proiecte_finalizare!F187=Cotutela!$L$1,0.5,0)</f>
        <v>0</v>
      </c>
      <c r="M187" s="6">
        <f>IF(Proiecte_finalizare!F187=Cotutela!$M$1,0.5,0)</f>
        <v>0</v>
      </c>
      <c r="N187" s="6">
        <f>IF(Proiecte_finalizare!F187=Cotutela!$N$1,0.5,0)</f>
        <v>0</v>
      </c>
      <c r="O187" s="6">
        <f>IF(Proiecte_finalizare!F187=Cotutela!$O$1,0.5,0)</f>
        <v>0</v>
      </c>
      <c r="P187" s="6">
        <f>IF(Proiecte_finalizare!F187=Cotutela!$P$1,0.5,0)</f>
        <v>0</v>
      </c>
      <c r="Q187" s="6">
        <f>IF(Proiecte_finalizare!F187=Cotutela!$Q$1,0.5,0)</f>
        <v>0</v>
      </c>
      <c r="R187" s="6">
        <f>IF(Proiecte_finalizare!F187=Cotutela!$R$1,0.5,0)</f>
        <v>0</v>
      </c>
      <c r="S187" s="6">
        <f>IF(Proiecte_finalizare!F187=Cotutela!$S$1,0.5,0)</f>
        <v>0</v>
      </c>
      <c r="T187" s="6">
        <f>IF(Proiecte_finalizare!F187=Cotutela!$T$1,0.5,0)</f>
        <v>0</v>
      </c>
      <c r="U187" s="6">
        <f>IF(Proiecte_finalizare!F187=Cotutela!$U$1,0.5,0)</f>
        <v>0</v>
      </c>
      <c r="V187" s="6">
        <f>IF(Proiecte_finalizare!F187=Cotutela!$V$1,0.5,0)</f>
        <v>0</v>
      </c>
      <c r="W187" s="6">
        <f>IF(Proiecte_finalizare!F187=Cotutela!$W$1,0.5,0)</f>
        <v>0</v>
      </c>
      <c r="X187" s="6">
        <f>IF(Proiecte_finalizare!F187=Cotutela!$X$1,0.5,0)</f>
        <v>0</v>
      </c>
      <c r="Y187" s="6">
        <f>IF(Proiecte_finalizare!F187=Cotutela!$Y$1,0.5,0)</f>
        <v>0</v>
      </c>
      <c r="Z187" s="6">
        <f>IF(Proiecte_finalizare!F187=Cotutela!$Z$1,0.5,0)</f>
        <v>0</v>
      </c>
      <c r="AA187" s="6">
        <f>IF(Proiecte_finalizare!F187=Cotutela!$AA$1,0.5,0)</f>
        <v>0</v>
      </c>
      <c r="AB187" s="6">
        <f>IF(Proiecte_finalizare!F187=Cotutela!$AB$1,0.5,0)</f>
        <v>0</v>
      </c>
      <c r="AC187" s="6">
        <f>IF(Proiecte_finalizare!F187=Cotutela!$AC$1,0.5,0)</f>
        <v>0</v>
      </c>
      <c r="AD187" s="6">
        <f>IF(Proiecte_finalizare!F187=Cotutela!$AD$1,0.5,0)</f>
        <v>0</v>
      </c>
      <c r="AS187" s="6">
        <f>IF(Proiecte_finalizare!F187&lt;&gt;"",0.5-AT187,0)</f>
        <v>0</v>
      </c>
      <c r="AT187" s="6">
        <f t="shared" si="4"/>
        <v>0</v>
      </c>
      <c r="AU187" s="6">
        <f t="shared" si="5"/>
        <v>0</v>
      </c>
    </row>
    <row r="188" spans="1:47" x14ac:dyDescent="0.3">
      <c r="A188">
        <f>Proiecte_finalizare!A188</f>
        <v>187</v>
      </c>
      <c r="B188" t="str">
        <f>Proiecte_finalizare!B188</f>
        <v>BUȘE D. ANDREEA-CĂTĂLINA</v>
      </c>
      <c r="C188" s="6">
        <f>IF(Proiecte_finalizare!F188=Cotutela!$C$1,0.5,0)</f>
        <v>0</v>
      </c>
      <c r="D188" s="6">
        <f>IF(Proiecte_finalizare!F188=Cotutela!$D$1,0.5,0)</f>
        <v>0</v>
      </c>
      <c r="E188" s="6">
        <f>IF(Proiecte_finalizare!F188=Cotutela!$E$1,0.5,0)</f>
        <v>0</v>
      </c>
      <c r="F188" s="6">
        <f>IF(Proiecte_finalizare!F188=Cotutela!$F$1,0.5,0)</f>
        <v>0</v>
      </c>
      <c r="G188" s="6">
        <f>IF(Proiecte_finalizare!F188=Cotutela!$G$1,0.5,0)</f>
        <v>0</v>
      </c>
      <c r="H188" s="6">
        <f>IF(Proiecte_finalizare!F188=Cotutela!$H$1,0.5,0)</f>
        <v>0</v>
      </c>
      <c r="I188" s="6">
        <f>IF(Proiecte_finalizare!F188=Cotutela!$I$1,0.5,0)</f>
        <v>0</v>
      </c>
      <c r="J188" s="6">
        <f>IF(Proiecte_finalizare!F188=Cotutela!$J$1,0.5,0)</f>
        <v>0</v>
      </c>
      <c r="K188" s="6">
        <f>IF(Proiecte_finalizare!F188=Cotutela!$K$1,0.5,0)</f>
        <v>0</v>
      </c>
      <c r="L188" s="6">
        <f>IF(Proiecte_finalizare!F188=Cotutela!$L$1,0.5,0)</f>
        <v>0</v>
      </c>
      <c r="M188" s="6">
        <f>IF(Proiecte_finalizare!F188=Cotutela!$M$1,0.5,0)</f>
        <v>0</v>
      </c>
      <c r="N188" s="6">
        <f>IF(Proiecte_finalizare!F188=Cotutela!$N$1,0.5,0)</f>
        <v>0</v>
      </c>
      <c r="O188" s="6">
        <f>IF(Proiecte_finalizare!F188=Cotutela!$O$1,0.5,0)</f>
        <v>0</v>
      </c>
      <c r="P188" s="6">
        <f>IF(Proiecte_finalizare!F188=Cotutela!$P$1,0.5,0)</f>
        <v>0</v>
      </c>
      <c r="Q188" s="6">
        <f>IF(Proiecte_finalizare!F188=Cotutela!$Q$1,0.5,0)</f>
        <v>0</v>
      </c>
      <c r="R188" s="6">
        <f>IF(Proiecte_finalizare!F188=Cotutela!$R$1,0.5,0)</f>
        <v>0</v>
      </c>
      <c r="S188" s="6">
        <f>IF(Proiecte_finalizare!F188=Cotutela!$S$1,0.5,0)</f>
        <v>0</v>
      </c>
      <c r="T188" s="6">
        <f>IF(Proiecte_finalizare!F188=Cotutela!$T$1,0.5,0)</f>
        <v>0</v>
      </c>
      <c r="U188" s="6">
        <f>IF(Proiecte_finalizare!F188=Cotutela!$U$1,0.5,0)</f>
        <v>0</v>
      </c>
      <c r="V188" s="6">
        <f>IF(Proiecte_finalizare!F188=Cotutela!$V$1,0.5,0)</f>
        <v>0</v>
      </c>
      <c r="W188" s="6">
        <f>IF(Proiecte_finalizare!F188=Cotutela!$W$1,0.5,0)</f>
        <v>0</v>
      </c>
      <c r="X188" s="6">
        <f>IF(Proiecte_finalizare!F188=Cotutela!$X$1,0.5,0)</f>
        <v>0</v>
      </c>
      <c r="Y188" s="6">
        <f>IF(Proiecte_finalizare!F188=Cotutela!$Y$1,0.5,0)</f>
        <v>0</v>
      </c>
      <c r="Z188" s="6">
        <f>IF(Proiecte_finalizare!F188=Cotutela!$Z$1,0.5,0)</f>
        <v>0</v>
      </c>
      <c r="AA188" s="6">
        <f>IF(Proiecte_finalizare!F188=Cotutela!$AA$1,0.5,0)</f>
        <v>0</v>
      </c>
      <c r="AB188" s="6">
        <f>IF(Proiecte_finalizare!F188=Cotutela!$AB$1,0.5,0)</f>
        <v>0</v>
      </c>
      <c r="AC188" s="6">
        <f>IF(Proiecte_finalizare!F188=Cotutela!$AC$1,0.5,0)</f>
        <v>0</v>
      </c>
      <c r="AD188" s="6">
        <f>IF(Proiecte_finalizare!F188=Cotutela!$AD$1,0.5,0)</f>
        <v>0</v>
      </c>
      <c r="AS188" s="6">
        <f>IF(Proiecte_finalizare!F188&lt;&gt;"",0.5-AT188,0)</f>
        <v>0</v>
      </c>
      <c r="AT188" s="6">
        <f t="shared" si="4"/>
        <v>0</v>
      </c>
      <c r="AU188" s="6">
        <f t="shared" si="5"/>
        <v>0</v>
      </c>
    </row>
    <row r="189" spans="1:47" x14ac:dyDescent="0.3">
      <c r="A189">
        <f>Proiecte_finalizare!A189</f>
        <v>188</v>
      </c>
      <c r="B189" t="str">
        <f>Proiecte_finalizare!B189</f>
        <v>CRIȘU G. PAVEL-CRISTIAN</v>
      </c>
      <c r="C189" s="6">
        <f>IF(Proiecte_finalizare!F189=Cotutela!$C$1,0.5,0)</f>
        <v>0</v>
      </c>
      <c r="D189" s="6">
        <f>IF(Proiecte_finalizare!F189=Cotutela!$D$1,0.5,0)</f>
        <v>0</v>
      </c>
      <c r="E189" s="6">
        <f>IF(Proiecte_finalizare!F189=Cotutela!$E$1,0.5,0)</f>
        <v>0</v>
      </c>
      <c r="F189" s="6">
        <f>IF(Proiecte_finalizare!F189=Cotutela!$F$1,0.5,0)</f>
        <v>0</v>
      </c>
      <c r="G189" s="6">
        <f>IF(Proiecte_finalizare!F189=Cotutela!$G$1,0.5,0)</f>
        <v>0</v>
      </c>
      <c r="H189" s="6">
        <f>IF(Proiecte_finalizare!F189=Cotutela!$H$1,0.5,0)</f>
        <v>0</v>
      </c>
      <c r="I189" s="6">
        <f>IF(Proiecte_finalizare!F189=Cotutela!$I$1,0.5,0)</f>
        <v>0</v>
      </c>
      <c r="J189" s="6">
        <f>IF(Proiecte_finalizare!F189=Cotutela!$J$1,0.5,0)</f>
        <v>0</v>
      </c>
      <c r="K189" s="6">
        <f>IF(Proiecte_finalizare!F189=Cotutela!$K$1,0.5,0)</f>
        <v>0</v>
      </c>
      <c r="L189" s="6">
        <f>IF(Proiecte_finalizare!F189=Cotutela!$L$1,0.5,0)</f>
        <v>0</v>
      </c>
      <c r="M189" s="6">
        <f>IF(Proiecte_finalizare!F189=Cotutela!$M$1,0.5,0)</f>
        <v>0</v>
      </c>
      <c r="N189" s="6">
        <f>IF(Proiecte_finalizare!F189=Cotutela!$N$1,0.5,0)</f>
        <v>0</v>
      </c>
      <c r="O189" s="6">
        <f>IF(Proiecte_finalizare!F189=Cotutela!$O$1,0.5,0)</f>
        <v>0</v>
      </c>
      <c r="P189" s="6">
        <f>IF(Proiecte_finalizare!F189=Cotutela!$P$1,0.5,0)</f>
        <v>0</v>
      </c>
      <c r="Q189" s="6">
        <f>IF(Proiecte_finalizare!F189=Cotutela!$Q$1,0.5,0)</f>
        <v>0</v>
      </c>
      <c r="R189" s="6">
        <f>IF(Proiecte_finalizare!F189=Cotutela!$R$1,0.5,0)</f>
        <v>0</v>
      </c>
      <c r="S189" s="6">
        <f>IF(Proiecte_finalizare!F189=Cotutela!$S$1,0.5,0)</f>
        <v>0</v>
      </c>
      <c r="T189" s="6">
        <f>IF(Proiecte_finalizare!F189=Cotutela!$T$1,0.5,0)</f>
        <v>0</v>
      </c>
      <c r="U189" s="6">
        <f>IF(Proiecte_finalizare!F189=Cotutela!$U$1,0.5,0)</f>
        <v>0</v>
      </c>
      <c r="V189" s="6">
        <f>IF(Proiecte_finalizare!F189=Cotutela!$V$1,0.5,0)</f>
        <v>0</v>
      </c>
      <c r="W189" s="6">
        <f>IF(Proiecte_finalizare!F189=Cotutela!$W$1,0.5,0)</f>
        <v>0</v>
      </c>
      <c r="X189" s="6">
        <f>IF(Proiecte_finalizare!F189=Cotutela!$X$1,0.5,0)</f>
        <v>0</v>
      </c>
      <c r="Y189" s="6">
        <f>IF(Proiecte_finalizare!F189=Cotutela!$Y$1,0.5,0)</f>
        <v>0</v>
      </c>
      <c r="Z189" s="6">
        <f>IF(Proiecte_finalizare!F189=Cotutela!$Z$1,0.5,0)</f>
        <v>0</v>
      </c>
      <c r="AA189" s="6">
        <f>IF(Proiecte_finalizare!F189=Cotutela!$AA$1,0.5,0)</f>
        <v>0</v>
      </c>
      <c r="AB189" s="6">
        <f>IF(Proiecte_finalizare!F189=Cotutela!$AB$1,0.5,0)</f>
        <v>0</v>
      </c>
      <c r="AC189" s="6">
        <f>IF(Proiecte_finalizare!F189=Cotutela!$AC$1,0.5,0)</f>
        <v>0</v>
      </c>
      <c r="AD189" s="6">
        <f>IF(Proiecte_finalizare!F189=Cotutela!$AD$1,0.5,0)</f>
        <v>0</v>
      </c>
      <c r="AS189" s="6">
        <f>IF(Proiecte_finalizare!F189&lt;&gt;"",0.5-AT189,0)</f>
        <v>0</v>
      </c>
      <c r="AT189" s="6">
        <f t="shared" si="4"/>
        <v>0</v>
      </c>
      <c r="AU189" s="6">
        <f t="shared" si="5"/>
        <v>0</v>
      </c>
    </row>
    <row r="190" spans="1:47" x14ac:dyDescent="0.3">
      <c r="A190">
        <f>Proiecte_finalizare!A190</f>
        <v>189</v>
      </c>
      <c r="B190" t="str">
        <f>Proiecte_finalizare!B190</f>
        <v>CRUCERIU M.-S. ALEXANDRU-MARIAN</v>
      </c>
      <c r="C190" s="6">
        <f>IF(Proiecte_finalizare!F190=Cotutela!$C$1,0.5,0)</f>
        <v>0</v>
      </c>
      <c r="D190" s="6">
        <f>IF(Proiecte_finalizare!F190=Cotutela!$D$1,0.5,0)</f>
        <v>0</v>
      </c>
      <c r="E190" s="6">
        <f>IF(Proiecte_finalizare!F190=Cotutela!$E$1,0.5,0)</f>
        <v>0</v>
      </c>
      <c r="F190" s="6">
        <f>IF(Proiecte_finalizare!F190=Cotutela!$F$1,0.5,0)</f>
        <v>0</v>
      </c>
      <c r="G190" s="6">
        <f>IF(Proiecte_finalizare!F190=Cotutela!$G$1,0.5,0)</f>
        <v>0</v>
      </c>
      <c r="H190" s="6">
        <f>IF(Proiecte_finalizare!F190=Cotutela!$H$1,0.5,0)</f>
        <v>0</v>
      </c>
      <c r="I190" s="6">
        <f>IF(Proiecte_finalizare!F190=Cotutela!$I$1,0.5,0)</f>
        <v>0</v>
      </c>
      <c r="J190" s="6">
        <f>IF(Proiecte_finalizare!F190=Cotutela!$J$1,0.5,0)</f>
        <v>0</v>
      </c>
      <c r="K190" s="6">
        <f>IF(Proiecte_finalizare!F190=Cotutela!$K$1,0.5,0)</f>
        <v>0</v>
      </c>
      <c r="L190" s="6">
        <f>IF(Proiecte_finalizare!F190=Cotutela!$L$1,0.5,0)</f>
        <v>0</v>
      </c>
      <c r="M190" s="6">
        <f>IF(Proiecte_finalizare!F190=Cotutela!$M$1,0.5,0)</f>
        <v>0</v>
      </c>
      <c r="N190" s="6">
        <f>IF(Proiecte_finalizare!F190=Cotutela!$N$1,0.5,0)</f>
        <v>0</v>
      </c>
      <c r="O190" s="6">
        <f>IF(Proiecte_finalizare!F190=Cotutela!$O$1,0.5,0)</f>
        <v>0</v>
      </c>
      <c r="P190" s="6">
        <f>IF(Proiecte_finalizare!F190=Cotutela!$P$1,0.5,0)</f>
        <v>0</v>
      </c>
      <c r="Q190" s="6">
        <f>IF(Proiecte_finalizare!F190=Cotutela!$Q$1,0.5,0)</f>
        <v>0</v>
      </c>
      <c r="R190" s="6">
        <f>IF(Proiecte_finalizare!F190=Cotutela!$R$1,0.5,0)</f>
        <v>0</v>
      </c>
      <c r="S190" s="6">
        <f>IF(Proiecte_finalizare!F190=Cotutela!$S$1,0.5,0)</f>
        <v>0</v>
      </c>
      <c r="T190" s="6">
        <f>IF(Proiecte_finalizare!F190=Cotutela!$T$1,0.5,0)</f>
        <v>0</v>
      </c>
      <c r="U190" s="6">
        <f>IF(Proiecte_finalizare!F190=Cotutela!$U$1,0.5,0)</f>
        <v>0</v>
      </c>
      <c r="V190" s="6">
        <f>IF(Proiecte_finalizare!F190=Cotutela!$V$1,0.5,0)</f>
        <v>0</v>
      </c>
      <c r="W190" s="6">
        <f>IF(Proiecte_finalizare!F190=Cotutela!$W$1,0.5,0)</f>
        <v>0</v>
      </c>
      <c r="X190" s="6">
        <f>IF(Proiecte_finalizare!F190=Cotutela!$X$1,0.5,0)</f>
        <v>0</v>
      </c>
      <c r="Y190" s="6">
        <f>IF(Proiecte_finalizare!F190=Cotutela!$Y$1,0.5,0)</f>
        <v>0</v>
      </c>
      <c r="Z190" s="6">
        <f>IF(Proiecte_finalizare!F190=Cotutela!$Z$1,0.5,0)</f>
        <v>0</v>
      </c>
      <c r="AA190" s="6">
        <f>IF(Proiecte_finalizare!F190=Cotutela!$AA$1,0.5,0)</f>
        <v>0</v>
      </c>
      <c r="AB190" s="6">
        <f>IF(Proiecte_finalizare!F190=Cotutela!$AB$1,0.5,0)</f>
        <v>0</v>
      </c>
      <c r="AC190" s="6">
        <f>IF(Proiecte_finalizare!F190=Cotutela!$AC$1,0.5,0)</f>
        <v>0</v>
      </c>
      <c r="AD190" s="6">
        <f>IF(Proiecte_finalizare!F190=Cotutela!$AD$1,0.5,0)</f>
        <v>0</v>
      </c>
      <c r="AS190" s="6">
        <f>IF(Proiecte_finalizare!F190&lt;&gt;"",0.5-AT190,0)</f>
        <v>0</v>
      </c>
      <c r="AT190" s="6">
        <f t="shared" si="4"/>
        <v>0</v>
      </c>
      <c r="AU190" s="6">
        <f t="shared" si="5"/>
        <v>0</v>
      </c>
    </row>
    <row r="191" spans="1:47" x14ac:dyDescent="0.3">
      <c r="A191">
        <f>Proiecte_finalizare!A191</f>
        <v>190</v>
      </c>
      <c r="B191" t="str">
        <f>Proiecte_finalizare!B191</f>
        <v>IONESCU M.-P. NATALIA-GIORGIANA</v>
      </c>
      <c r="C191" s="6">
        <f>IF(Proiecte_finalizare!F191=Cotutela!$C$1,0.5,0)</f>
        <v>0</v>
      </c>
      <c r="D191" s="6">
        <f>IF(Proiecte_finalizare!F191=Cotutela!$D$1,0.5,0)</f>
        <v>0</v>
      </c>
      <c r="E191" s="6">
        <f>IF(Proiecte_finalizare!F191=Cotutela!$E$1,0.5,0)</f>
        <v>0</v>
      </c>
      <c r="F191" s="6">
        <f>IF(Proiecte_finalizare!F191=Cotutela!$F$1,0.5,0)</f>
        <v>0</v>
      </c>
      <c r="G191" s="6">
        <f>IF(Proiecte_finalizare!F191=Cotutela!$G$1,0.5,0)</f>
        <v>0</v>
      </c>
      <c r="H191" s="6">
        <f>IF(Proiecte_finalizare!F191=Cotutela!$H$1,0.5,0)</f>
        <v>0</v>
      </c>
      <c r="I191" s="6">
        <f>IF(Proiecte_finalizare!F191=Cotutela!$I$1,0.5,0)</f>
        <v>0</v>
      </c>
      <c r="J191" s="6">
        <f>IF(Proiecte_finalizare!F191=Cotutela!$J$1,0.5,0)</f>
        <v>0</v>
      </c>
      <c r="K191" s="6">
        <f>IF(Proiecte_finalizare!F191=Cotutela!$K$1,0.5,0)</f>
        <v>0</v>
      </c>
      <c r="L191" s="6">
        <f>IF(Proiecte_finalizare!F191=Cotutela!$L$1,0.5,0)</f>
        <v>0</v>
      </c>
      <c r="M191" s="6">
        <f>IF(Proiecte_finalizare!F191=Cotutela!$M$1,0.5,0)</f>
        <v>0</v>
      </c>
      <c r="N191" s="6">
        <f>IF(Proiecte_finalizare!F191=Cotutela!$N$1,0.5,0)</f>
        <v>0</v>
      </c>
      <c r="O191" s="6">
        <f>IF(Proiecte_finalizare!F191=Cotutela!$O$1,0.5,0)</f>
        <v>0</v>
      </c>
      <c r="P191" s="6">
        <f>IF(Proiecte_finalizare!F191=Cotutela!$P$1,0.5,0)</f>
        <v>0</v>
      </c>
      <c r="Q191" s="6">
        <f>IF(Proiecte_finalizare!F191=Cotutela!$Q$1,0.5,0)</f>
        <v>0</v>
      </c>
      <c r="R191" s="6">
        <f>IF(Proiecte_finalizare!F191=Cotutela!$R$1,0.5,0)</f>
        <v>0</v>
      </c>
      <c r="S191" s="6">
        <f>IF(Proiecte_finalizare!F191=Cotutela!$S$1,0.5,0)</f>
        <v>0</v>
      </c>
      <c r="T191" s="6">
        <f>IF(Proiecte_finalizare!F191=Cotutela!$T$1,0.5,0)</f>
        <v>0</v>
      </c>
      <c r="U191" s="6">
        <f>IF(Proiecte_finalizare!F191=Cotutela!$U$1,0.5,0)</f>
        <v>0</v>
      </c>
      <c r="V191" s="6">
        <f>IF(Proiecte_finalizare!F191=Cotutela!$V$1,0.5,0)</f>
        <v>0</v>
      </c>
      <c r="W191" s="6">
        <f>IF(Proiecte_finalizare!F191=Cotutela!$W$1,0.5,0)</f>
        <v>0</v>
      </c>
      <c r="X191" s="6">
        <f>IF(Proiecte_finalizare!F191=Cotutela!$X$1,0.5,0)</f>
        <v>0</v>
      </c>
      <c r="Y191" s="6">
        <f>IF(Proiecte_finalizare!F191=Cotutela!$Y$1,0.5,0)</f>
        <v>0</v>
      </c>
      <c r="Z191" s="6">
        <f>IF(Proiecte_finalizare!F191=Cotutela!$Z$1,0.5,0)</f>
        <v>0</v>
      </c>
      <c r="AA191" s="6">
        <f>IF(Proiecte_finalizare!F191=Cotutela!$AA$1,0.5,0)</f>
        <v>0</v>
      </c>
      <c r="AB191" s="6">
        <f>IF(Proiecte_finalizare!F191=Cotutela!$AB$1,0.5,0)</f>
        <v>0</v>
      </c>
      <c r="AC191" s="6">
        <f>IF(Proiecte_finalizare!F191=Cotutela!$AC$1,0.5,0)</f>
        <v>0</v>
      </c>
      <c r="AD191" s="6">
        <f>IF(Proiecte_finalizare!F191=Cotutela!$AD$1,0.5,0)</f>
        <v>0</v>
      </c>
      <c r="AS191" s="6">
        <f>IF(Proiecte_finalizare!F191&lt;&gt;"",0.5-AT191,0)</f>
        <v>0</v>
      </c>
      <c r="AT191" s="6">
        <f t="shared" si="4"/>
        <v>0</v>
      </c>
      <c r="AU191" s="6">
        <f t="shared" si="5"/>
        <v>0</v>
      </c>
    </row>
    <row r="192" spans="1:47" x14ac:dyDescent="0.3">
      <c r="A192">
        <f>Proiecte_finalizare!A192</f>
        <v>191</v>
      </c>
      <c r="B192" t="str">
        <f>Proiecte_finalizare!B192</f>
        <v>LUICĂ V.-G. DRAGOȘ-ALEXANDRU</v>
      </c>
      <c r="C192" s="6">
        <f>IF(Proiecte_finalizare!F192=Cotutela!$C$1,0.5,0)</f>
        <v>0</v>
      </c>
      <c r="D192" s="6">
        <f>IF(Proiecte_finalizare!F192=Cotutela!$D$1,0.5,0)</f>
        <v>0</v>
      </c>
      <c r="E192" s="6">
        <f>IF(Proiecte_finalizare!F192=Cotutela!$E$1,0.5,0)</f>
        <v>0</v>
      </c>
      <c r="F192" s="6">
        <f>IF(Proiecte_finalizare!F192=Cotutela!$F$1,0.5,0)</f>
        <v>0</v>
      </c>
      <c r="G192" s="6">
        <f>IF(Proiecte_finalizare!F192=Cotutela!$G$1,0.5,0)</f>
        <v>0</v>
      </c>
      <c r="H192" s="6">
        <f>IF(Proiecte_finalizare!F192=Cotutela!$H$1,0.5,0)</f>
        <v>0</v>
      </c>
      <c r="I192" s="6">
        <f>IF(Proiecte_finalizare!F192=Cotutela!$I$1,0.5,0)</f>
        <v>0</v>
      </c>
      <c r="J192" s="6">
        <f>IF(Proiecte_finalizare!F192=Cotutela!$J$1,0.5,0)</f>
        <v>0</v>
      </c>
      <c r="K192" s="6">
        <f>IF(Proiecte_finalizare!F192=Cotutela!$K$1,0.5,0)</f>
        <v>0</v>
      </c>
      <c r="L192" s="6">
        <f>IF(Proiecte_finalizare!F192=Cotutela!$L$1,0.5,0)</f>
        <v>0</v>
      </c>
      <c r="M192" s="6">
        <f>IF(Proiecte_finalizare!F192=Cotutela!$M$1,0.5,0)</f>
        <v>0</v>
      </c>
      <c r="N192" s="6">
        <f>IF(Proiecte_finalizare!F192=Cotutela!$N$1,0.5,0)</f>
        <v>0</v>
      </c>
      <c r="O192" s="6">
        <f>IF(Proiecte_finalizare!F192=Cotutela!$O$1,0.5,0)</f>
        <v>0</v>
      </c>
      <c r="P192" s="6">
        <f>IF(Proiecte_finalizare!F192=Cotutela!$P$1,0.5,0)</f>
        <v>0</v>
      </c>
      <c r="Q192" s="6">
        <f>IF(Proiecte_finalizare!F192=Cotutela!$Q$1,0.5,0)</f>
        <v>0</v>
      </c>
      <c r="R192" s="6">
        <f>IF(Proiecte_finalizare!F192=Cotutela!$R$1,0.5,0)</f>
        <v>0</v>
      </c>
      <c r="S192" s="6">
        <f>IF(Proiecte_finalizare!F192=Cotutela!$S$1,0.5,0)</f>
        <v>0</v>
      </c>
      <c r="T192" s="6">
        <f>IF(Proiecte_finalizare!F192=Cotutela!$T$1,0.5,0)</f>
        <v>0</v>
      </c>
      <c r="U192" s="6">
        <f>IF(Proiecte_finalizare!F192=Cotutela!$U$1,0.5,0)</f>
        <v>0</v>
      </c>
      <c r="V192" s="6">
        <f>IF(Proiecte_finalizare!F192=Cotutela!$V$1,0.5,0)</f>
        <v>0</v>
      </c>
      <c r="W192" s="6">
        <f>IF(Proiecte_finalizare!F192=Cotutela!$W$1,0.5,0)</f>
        <v>0</v>
      </c>
      <c r="X192" s="6">
        <f>IF(Proiecte_finalizare!F192=Cotutela!$X$1,0.5,0)</f>
        <v>0</v>
      </c>
      <c r="Y192" s="6">
        <f>IF(Proiecte_finalizare!F192=Cotutela!$Y$1,0.5,0)</f>
        <v>0</v>
      </c>
      <c r="Z192" s="6">
        <f>IF(Proiecte_finalizare!F192=Cotutela!$Z$1,0.5,0)</f>
        <v>0</v>
      </c>
      <c r="AA192" s="6">
        <f>IF(Proiecte_finalizare!F192=Cotutela!$AA$1,0.5,0)</f>
        <v>0</v>
      </c>
      <c r="AB192" s="6">
        <f>IF(Proiecte_finalizare!F192=Cotutela!$AB$1,0.5,0)</f>
        <v>0</v>
      </c>
      <c r="AC192" s="6">
        <f>IF(Proiecte_finalizare!F192=Cotutela!$AC$1,0.5,0)</f>
        <v>0</v>
      </c>
      <c r="AD192" s="6">
        <f>IF(Proiecte_finalizare!F192=Cotutela!$AD$1,0.5,0)</f>
        <v>0</v>
      </c>
      <c r="AS192" s="6">
        <f>IF(Proiecte_finalizare!F192&lt;&gt;"",0.5-AT192,0)</f>
        <v>0</v>
      </c>
      <c r="AT192" s="6">
        <f t="shared" si="4"/>
        <v>0</v>
      </c>
      <c r="AU192" s="6">
        <f t="shared" si="5"/>
        <v>0</v>
      </c>
    </row>
    <row r="193" spans="1:47" x14ac:dyDescent="0.3">
      <c r="A193">
        <f>Proiecte_finalizare!A193</f>
        <v>192</v>
      </c>
      <c r="B193" t="str">
        <f>Proiecte_finalizare!B193</f>
        <v>LUPU A. ALIN-COSMIN</v>
      </c>
      <c r="C193" s="6">
        <f>IF(Proiecte_finalizare!F193=Cotutela!$C$1,0.5,0)</f>
        <v>0</v>
      </c>
      <c r="D193" s="6">
        <f>IF(Proiecte_finalizare!F193=Cotutela!$D$1,0.5,0)</f>
        <v>0</v>
      </c>
      <c r="E193" s="6">
        <f>IF(Proiecte_finalizare!F193=Cotutela!$E$1,0.5,0)</f>
        <v>0</v>
      </c>
      <c r="F193" s="6">
        <f>IF(Proiecte_finalizare!F193=Cotutela!$F$1,0.5,0)</f>
        <v>0</v>
      </c>
      <c r="G193" s="6">
        <f>IF(Proiecte_finalizare!F193=Cotutela!$G$1,0.5,0)</f>
        <v>0</v>
      </c>
      <c r="H193" s="6">
        <f>IF(Proiecte_finalizare!F193=Cotutela!$H$1,0.5,0)</f>
        <v>0</v>
      </c>
      <c r="I193" s="6">
        <f>IF(Proiecte_finalizare!F193=Cotutela!$I$1,0.5,0)</f>
        <v>0</v>
      </c>
      <c r="J193" s="6">
        <f>IF(Proiecte_finalizare!F193=Cotutela!$J$1,0.5,0)</f>
        <v>0</v>
      </c>
      <c r="K193" s="6">
        <f>IF(Proiecte_finalizare!F193=Cotutela!$K$1,0.5,0)</f>
        <v>0</v>
      </c>
      <c r="L193" s="6">
        <f>IF(Proiecte_finalizare!F193=Cotutela!$L$1,0.5,0)</f>
        <v>0</v>
      </c>
      <c r="M193" s="6">
        <f>IF(Proiecte_finalizare!F193=Cotutela!$M$1,0.5,0)</f>
        <v>0</v>
      </c>
      <c r="N193" s="6">
        <f>IF(Proiecte_finalizare!F193=Cotutela!$N$1,0.5,0)</f>
        <v>0</v>
      </c>
      <c r="O193" s="6">
        <f>IF(Proiecte_finalizare!F193=Cotutela!$O$1,0.5,0)</f>
        <v>0</v>
      </c>
      <c r="P193" s="6">
        <f>IF(Proiecte_finalizare!F193=Cotutela!$P$1,0.5,0)</f>
        <v>0</v>
      </c>
      <c r="Q193" s="6">
        <f>IF(Proiecte_finalizare!F193=Cotutela!$Q$1,0.5,0)</f>
        <v>0</v>
      </c>
      <c r="R193" s="6">
        <f>IF(Proiecte_finalizare!F193=Cotutela!$R$1,0.5,0)</f>
        <v>0</v>
      </c>
      <c r="S193" s="6">
        <f>IF(Proiecte_finalizare!F193=Cotutela!$S$1,0.5,0)</f>
        <v>0</v>
      </c>
      <c r="T193" s="6">
        <f>IF(Proiecte_finalizare!F193=Cotutela!$T$1,0.5,0)</f>
        <v>0</v>
      </c>
      <c r="U193" s="6">
        <f>IF(Proiecte_finalizare!F193=Cotutela!$U$1,0.5,0)</f>
        <v>0</v>
      </c>
      <c r="V193" s="6">
        <f>IF(Proiecte_finalizare!F193=Cotutela!$V$1,0.5,0)</f>
        <v>0</v>
      </c>
      <c r="W193" s="6">
        <f>IF(Proiecte_finalizare!F193=Cotutela!$W$1,0.5,0)</f>
        <v>0</v>
      </c>
      <c r="X193" s="6">
        <f>IF(Proiecte_finalizare!F193=Cotutela!$X$1,0.5,0)</f>
        <v>0</v>
      </c>
      <c r="Y193" s="6">
        <f>IF(Proiecte_finalizare!F193=Cotutela!$Y$1,0.5,0)</f>
        <v>0</v>
      </c>
      <c r="Z193" s="6">
        <f>IF(Proiecte_finalizare!F193=Cotutela!$Z$1,0.5,0)</f>
        <v>0</v>
      </c>
      <c r="AA193" s="6">
        <f>IF(Proiecte_finalizare!F193=Cotutela!$AA$1,0.5,0)</f>
        <v>0</v>
      </c>
      <c r="AB193" s="6">
        <f>IF(Proiecte_finalizare!F193=Cotutela!$AB$1,0.5,0)</f>
        <v>0</v>
      </c>
      <c r="AC193" s="6">
        <f>IF(Proiecte_finalizare!F193=Cotutela!$AC$1,0.5,0)</f>
        <v>0</v>
      </c>
      <c r="AD193" s="6">
        <f>IF(Proiecte_finalizare!F193=Cotutela!$AD$1,0.5,0)</f>
        <v>0</v>
      </c>
      <c r="AS193" s="6">
        <f>IF(Proiecte_finalizare!F193&lt;&gt;"",0.5-AT193,0)</f>
        <v>0</v>
      </c>
      <c r="AT193" s="6">
        <f t="shared" si="4"/>
        <v>0</v>
      </c>
      <c r="AU193" s="6">
        <f t="shared" si="5"/>
        <v>0</v>
      </c>
    </row>
    <row r="194" spans="1:47" x14ac:dyDescent="0.3">
      <c r="A194">
        <f>Proiecte_finalizare!A194</f>
        <v>193</v>
      </c>
      <c r="B194" t="str">
        <f>Proiecte_finalizare!B194</f>
        <v>MITRICOIU VIȘAN C. OANA-CRISTINA</v>
      </c>
      <c r="C194" s="6">
        <f>IF(Proiecte_finalizare!F194=Cotutela!$C$1,0.5,0)</f>
        <v>0</v>
      </c>
      <c r="D194" s="6">
        <f>IF(Proiecte_finalizare!F194=Cotutela!$D$1,0.5,0)</f>
        <v>0</v>
      </c>
      <c r="E194" s="6">
        <f>IF(Proiecte_finalizare!F194=Cotutela!$E$1,0.5,0)</f>
        <v>0</v>
      </c>
      <c r="F194" s="6">
        <f>IF(Proiecte_finalizare!F194=Cotutela!$F$1,0.5,0)</f>
        <v>0</v>
      </c>
      <c r="G194" s="6">
        <f>IF(Proiecte_finalizare!F194=Cotutela!$G$1,0.5,0)</f>
        <v>0</v>
      </c>
      <c r="H194" s="6">
        <f>IF(Proiecte_finalizare!F194=Cotutela!$H$1,0.5,0)</f>
        <v>0</v>
      </c>
      <c r="I194" s="6">
        <f>IF(Proiecte_finalizare!F194=Cotutela!$I$1,0.5,0)</f>
        <v>0</v>
      </c>
      <c r="J194" s="6">
        <f>IF(Proiecte_finalizare!F194=Cotutela!$J$1,0.5,0)</f>
        <v>0</v>
      </c>
      <c r="K194" s="6">
        <f>IF(Proiecte_finalizare!F194=Cotutela!$K$1,0.5,0)</f>
        <v>0</v>
      </c>
      <c r="L194" s="6">
        <f>IF(Proiecte_finalizare!F194=Cotutela!$L$1,0.5,0)</f>
        <v>0</v>
      </c>
      <c r="M194" s="6">
        <f>IF(Proiecte_finalizare!F194=Cotutela!$M$1,0.5,0)</f>
        <v>0</v>
      </c>
      <c r="N194" s="6">
        <f>IF(Proiecte_finalizare!F194=Cotutela!$N$1,0.5,0)</f>
        <v>0</v>
      </c>
      <c r="O194" s="6">
        <f>IF(Proiecte_finalizare!F194=Cotutela!$O$1,0.5,0)</f>
        <v>0</v>
      </c>
      <c r="P194" s="6">
        <f>IF(Proiecte_finalizare!F194=Cotutela!$P$1,0.5,0)</f>
        <v>0</v>
      </c>
      <c r="Q194" s="6">
        <f>IF(Proiecte_finalizare!F194=Cotutela!$Q$1,0.5,0)</f>
        <v>0</v>
      </c>
      <c r="R194" s="6">
        <f>IF(Proiecte_finalizare!F194=Cotutela!$R$1,0.5,0)</f>
        <v>0</v>
      </c>
      <c r="S194" s="6">
        <f>IF(Proiecte_finalizare!F194=Cotutela!$S$1,0.5,0)</f>
        <v>0</v>
      </c>
      <c r="T194" s="6">
        <f>IF(Proiecte_finalizare!F194=Cotutela!$T$1,0.5,0)</f>
        <v>0</v>
      </c>
      <c r="U194" s="6">
        <f>IF(Proiecte_finalizare!F194=Cotutela!$U$1,0.5,0)</f>
        <v>0</v>
      </c>
      <c r="V194" s="6">
        <f>IF(Proiecte_finalizare!F194=Cotutela!$V$1,0.5,0)</f>
        <v>0</v>
      </c>
      <c r="W194" s="6">
        <f>IF(Proiecte_finalizare!F194=Cotutela!$W$1,0.5,0)</f>
        <v>0</v>
      </c>
      <c r="X194" s="6">
        <f>IF(Proiecte_finalizare!F194=Cotutela!$X$1,0.5,0)</f>
        <v>0</v>
      </c>
      <c r="Y194" s="6">
        <f>IF(Proiecte_finalizare!F194=Cotutela!$Y$1,0.5,0)</f>
        <v>0</v>
      </c>
      <c r="Z194" s="6">
        <f>IF(Proiecte_finalizare!F194=Cotutela!$Z$1,0.5,0)</f>
        <v>0</v>
      </c>
      <c r="AA194" s="6">
        <f>IF(Proiecte_finalizare!F194=Cotutela!$AA$1,0.5,0)</f>
        <v>0</v>
      </c>
      <c r="AB194" s="6">
        <f>IF(Proiecte_finalizare!F194=Cotutela!$AB$1,0.5,0)</f>
        <v>0</v>
      </c>
      <c r="AC194" s="6">
        <f>IF(Proiecte_finalizare!F194=Cotutela!$AC$1,0.5,0)</f>
        <v>0</v>
      </c>
      <c r="AD194" s="6">
        <f>IF(Proiecte_finalizare!F194=Cotutela!$AD$1,0.5,0)</f>
        <v>0</v>
      </c>
      <c r="AS194" s="6">
        <f>IF(Proiecte_finalizare!F194&lt;&gt;"",0.5-AT194,0)</f>
        <v>0</v>
      </c>
      <c r="AT194" s="6">
        <f t="shared" si="4"/>
        <v>0</v>
      </c>
      <c r="AU194" s="6">
        <f t="shared" si="5"/>
        <v>0</v>
      </c>
    </row>
    <row r="195" spans="1:47" x14ac:dyDescent="0.3">
      <c r="A195">
        <f>Proiecte_finalizare!A195</f>
        <v>194</v>
      </c>
      <c r="B195" t="str">
        <f>Proiecte_finalizare!B195</f>
        <v>NICOLAE L.-E. SILVIU-IULIAN</v>
      </c>
      <c r="C195" s="6">
        <f>IF(Proiecte_finalizare!F195=Cotutela!$C$1,0.5,0)</f>
        <v>0</v>
      </c>
      <c r="D195" s="6">
        <f>IF(Proiecte_finalizare!F195=Cotutela!$D$1,0.5,0)</f>
        <v>0</v>
      </c>
      <c r="E195" s="6">
        <f>IF(Proiecte_finalizare!F195=Cotutela!$E$1,0.5,0)</f>
        <v>0</v>
      </c>
      <c r="F195" s="6">
        <f>IF(Proiecte_finalizare!F195=Cotutela!$F$1,0.5,0)</f>
        <v>0</v>
      </c>
      <c r="G195" s="6">
        <f>IF(Proiecte_finalizare!F195=Cotutela!$G$1,0.5,0)</f>
        <v>0</v>
      </c>
      <c r="H195" s="6">
        <f>IF(Proiecte_finalizare!F195=Cotutela!$H$1,0.5,0)</f>
        <v>0</v>
      </c>
      <c r="I195" s="6">
        <f>IF(Proiecte_finalizare!F195=Cotutela!$I$1,0.5,0)</f>
        <v>0</v>
      </c>
      <c r="J195" s="6">
        <f>IF(Proiecte_finalizare!F195=Cotutela!$J$1,0.5,0)</f>
        <v>0</v>
      </c>
      <c r="K195" s="6">
        <f>IF(Proiecte_finalizare!F195=Cotutela!$K$1,0.5,0)</f>
        <v>0</v>
      </c>
      <c r="L195" s="6">
        <f>IF(Proiecte_finalizare!F195=Cotutela!$L$1,0.5,0)</f>
        <v>0</v>
      </c>
      <c r="M195" s="6">
        <f>IF(Proiecte_finalizare!F195=Cotutela!$M$1,0.5,0)</f>
        <v>0</v>
      </c>
      <c r="N195" s="6">
        <f>IF(Proiecte_finalizare!F195=Cotutela!$N$1,0.5,0)</f>
        <v>0</v>
      </c>
      <c r="O195" s="6">
        <f>IF(Proiecte_finalizare!F195=Cotutela!$O$1,0.5,0)</f>
        <v>0</v>
      </c>
      <c r="P195" s="6">
        <f>IF(Proiecte_finalizare!F195=Cotutela!$P$1,0.5,0)</f>
        <v>0</v>
      </c>
      <c r="Q195" s="6">
        <f>IF(Proiecte_finalizare!F195=Cotutela!$Q$1,0.5,0)</f>
        <v>0</v>
      </c>
      <c r="R195" s="6">
        <f>IF(Proiecte_finalizare!F195=Cotutela!$R$1,0.5,0)</f>
        <v>0</v>
      </c>
      <c r="S195" s="6">
        <f>IF(Proiecte_finalizare!F195=Cotutela!$S$1,0.5,0)</f>
        <v>0</v>
      </c>
      <c r="T195" s="6">
        <f>IF(Proiecte_finalizare!F195=Cotutela!$T$1,0.5,0)</f>
        <v>0</v>
      </c>
      <c r="U195" s="6">
        <f>IF(Proiecte_finalizare!F195=Cotutela!$U$1,0.5,0)</f>
        <v>0</v>
      </c>
      <c r="V195" s="6">
        <f>IF(Proiecte_finalizare!F195=Cotutela!$V$1,0.5,0)</f>
        <v>0</v>
      </c>
      <c r="W195" s="6">
        <f>IF(Proiecte_finalizare!F195=Cotutela!$W$1,0.5,0)</f>
        <v>0</v>
      </c>
      <c r="X195" s="6">
        <f>IF(Proiecte_finalizare!F195=Cotutela!$X$1,0.5,0)</f>
        <v>0</v>
      </c>
      <c r="Y195" s="6">
        <f>IF(Proiecte_finalizare!F195=Cotutela!$Y$1,0.5,0)</f>
        <v>0</v>
      </c>
      <c r="Z195" s="6">
        <f>IF(Proiecte_finalizare!F195=Cotutela!$Z$1,0.5,0)</f>
        <v>0</v>
      </c>
      <c r="AA195" s="6">
        <f>IF(Proiecte_finalizare!F195=Cotutela!$AA$1,0.5,0)</f>
        <v>0</v>
      </c>
      <c r="AB195" s="6">
        <f>IF(Proiecte_finalizare!F195=Cotutela!$AB$1,0.5,0)</f>
        <v>0</v>
      </c>
      <c r="AC195" s="6">
        <f>IF(Proiecte_finalizare!F195=Cotutela!$AC$1,0.5,0)</f>
        <v>0</v>
      </c>
      <c r="AD195" s="6">
        <f>IF(Proiecte_finalizare!F195=Cotutela!$AD$1,0.5,0)</f>
        <v>0</v>
      </c>
      <c r="AS195" s="6">
        <f>IF(Proiecte_finalizare!F195&lt;&gt;"",0.5-AT195,0)</f>
        <v>0</v>
      </c>
      <c r="AT195" s="6">
        <f t="shared" ref="AT195:AT201" si="6">SUM(C195:AD195)</f>
        <v>0</v>
      </c>
      <c r="AU195" s="6">
        <f t="shared" ref="AU195:AU201" si="7">AS195+AT195</f>
        <v>0</v>
      </c>
    </row>
    <row r="196" spans="1:47" x14ac:dyDescent="0.3">
      <c r="A196">
        <f>Proiecte_finalizare!A196</f>
        <v>195</v>
      </c>
      <c r="B196" t="str">
        <f>Proiecte_finalizare!B196</f>
        <v>NICOLESCU L.-E. LIVIU-LUCIAN</v>
      </c>
      <c r="C196" s="6">
        <f>IF(Proiecte_finalizare!F196=Cotutela!$C$1,0.5,0)</f>
        <v>0</v>
      </c>
      <c r="D196" s="6">
        <f>IF(Proiecte_finalizare!F196=Cotutela!$D$1,0.5,0)</f>
        <v>0</v>
      </c>
      <c r="E196" s="6">
        <f>IF(Proiecte_finalizare!F196=Cotutela!$E$1,0.5,0)</f>
        <v>0</v>
      </c>
      <c r="F196" s="6">
        <f>IF(Proiecte_finalizare!F196=Cotutela!$F$1,0.5,0)</f>
        <v>0</v>
      </c>
      <c r="G196" s="6">
        <f>IF(Proiecte_finalizare!F196=Cotutela!$G$1,0.5,0)</f>
        <v>0</v>
      </c>
      <c r="H196" s="6">
        <f>IF(Proiecte_finalizare!F196=Cotutela!$H$1,0.5,0)</f>
        <v>0</v>
      </c>
      <c r="I196" s="6">
        <f>IF(Proiecte_finalizare!F196=Cotutela!$I$1,0.5,0)</f>
        <v>0</v>
      </c>
      <c r="J196" s="6">
        <f>IF(Proiecte_finalizare!F196=Cotutela!$J$1,0.5,0)</f>
        <v>0</v>
      </c>
      <c r="K196" s="6">
        <f>IF(Proiecte_finalizare!F196=Cotutela!$K$1,0.5,0)</f>
        <v>0</v>
      </c>
      <c r="L196" s="6">
        <f>IF(Proiecte_finalizare!F196=Cotutela!$L$1,0.5,0)</f>
        <v>0</v>
      </c>
      <c r="M196" s="6">
        <f>IF(Proiecte_finalizare!F196=Cotutela!$M$1,0.5,0)</f>
        <v>0</v>
      </c>
      <c r="N196" s="6">
        <f>IF(Proiecte_finalizare!F196=Cotutela!$N$1,0.5,0)</f>
        <v>0</v>
      </c>
      <c r="O196" s="6">
        <f>IF(Proiecte_finalizare!F196=Cotutela!$O$1,0.5,0)</f>
        <v>0</v>
      </c>
      <c r="P196" s="6">
        <f>IF(Proiecte_finalizare!F196=Cotutela!$P$1,0.5,0)</f>
        <v>0</v>
      </c>
      <c r="Q196" s="6">
        <f>IF(Proiecte_finalizare!F196=Cotutela!$Q$1,0.5,0)</f>
        <v>0</v>
      </c>
      <c r="R196" s="6">
        <f>IF(Proiecte_finalizare!F196=Cotutela!$R$1,0.5,0)</f>
        <v>0</v>
      </c>
      <c r="S196" s="6">
        <f>IF(Proiecte_finalizare!F196=Cotutela!$S$1,0.5,0)</f>
        <v>0</v>
      </c>
      <c r="T196" s="6">
        <f>IF(Proiecte_finalizare!F196=Cotutela!$T$1,0.5,0)</f>
        <v>0</v>
      </c>
      <c r="U196" s="6">
        <f>IF(Proiecte_finalizare!F196=Cotutela!$U$1,0.5,0)</f>
        <v>0</v>
      </c>
      <c r="V196" s="6">
        <f>IF(Proiecte_finalizare!F196=Cotutela!$V$1,0.5,0)</f>
        <v>0</v>
      </c>
      <c r="W196" s="6">
        <f>IF(Proiecte_finalizare!F196=Cotutela!$W$1,0.5,0)</f>
        <v>0</v>
      </c>
      <c r="X196" s="6">
        <f>IF(Proiecte_finalizare!F196=Cotutela!$X$1,0.5,0)</f>
        <v>0</v>
      </c>
      <c r="Y196" s="6">
        <f>IF(Proiecte_finalizare!F196=Cotutela!$Y$1,0.5,0)</f>
        <v>0</v>
      </c>
      <c r="Z196" s="6">
        <f>IF(Proiecte_finalizare!F196=Cotutela!$Z$1,0.5,0)</f>
        <v>0</v>
      </c>
      <c r="AA196" s="6">
        <f>IF(Proiecte_finalizare!F196=Cotutela!$AA$1,0.5,0)</f>
        <v>0</v>
      </c>
      <c r="AB196" s="6">
        <f>IF(Proiecte_finalizare!F196=Cotutela!$AB$1,0.5,0)</f>
        <v>0</v>
      </c>
      <c r="AC196" s="6">
        <f>IF(Proiecte_finalizare!F196=Cotutela!$AC$1,0.5,0)</f>
        <v>0</v>
      </c>
      <c r="AD196" s="6">
        <f>IF(Proiecte_finalizare!F196=Cotutela!$AD$1,0.5,0)</f>
        <v>0</v>
      </c>
      <c r="AS196" s="6">
        <f>IF(Proiecte_finalizare!F196&lt;&gt;"",0.5-AT196,0)</f>
        <v>0</v>
      </c>
      <c r="AT196" s="6">
        <f t="shared" si="6"/>
        <v>0</v>
      </c>
      <c r="AU196" s="6">
        <f t="shared" si="7"/>
        <v>0</v>
      </c>
    </row>
    <row r="197" spans="1:47" x14ac:dyDescent="0.3">
      <c r="A197">
        <f>Proiecte_finalizare!A197</f>
        <v>196</v>
      </c>
      <c r="B197" t="str">
        <f>Proiecte_finalizare!B197</f>
        <v>POENARU L. RADU-COSMIN</v>
      </c>
      <c r="C197" s="6">
        <f>IF(Proiecte_finalizare!F197=Cotutela!$C$1,0.5,0)</f>
        <v>0</v>
      </c>
      <c r="D197" s="6">
        <f>IF(Proiecte_finalizare!F197=Cotutela!$D$1,0.5,0)</f>
        <v>0</v>
      </c>
      <c r="E197" s="6">
        <f>IF(Proiecte_finalizare!F197=Cotutela!$E$1,0.5,0)</f>
        <v>0</v>
      </c>
      <c r="F197" s="6">
        <f>IF(Proiecte_finalizare!F197=Cotutela!$F$1,0.5,0)</f>
        <v>0</v>
      </c>
      <c r="G197" s="6">
        <f>IF(Proiecte_finalizare!F197=Cotutela!$G$1,0.5,0)</f>
        <v>0</v>
      </c>
      <c r="H197" s="6">
        <f>IF(Proiecte_finalizare!F197=Cotutela!$H$1,0.5,0)</f>
        <v>0</v>
      </c>
      <c r="I197" s="6">
        <f>IF(Proiecte_finalizare!F197=Cotutela!$I$1,0.5,0)</f>
        <v>0</v>
      </c>
      <c r="J197" s="6">
        <f>IF(Proiecte_finalizare!F197=Cotutela!$J$1,0.5,0)</f>
        <v>0</v>
      </c>
      <c r="K197" s="6">
        <f>IF(Proiecte_finalizare!F197=Cotutela!$K$1,0.5,0)</f>
        <v>0</v>
      </c>
      <c r="L197" s="6">
        <f>IF(Proiecte_finalizare!F197=Cotutela!$L$1,0.5,0)</f>
        <v>0</v>
      </c>
      <c r="M197" s="6">
        <f>IF(Proiecte_finalizare!F197=Cotutela!$M$1,0.5,0)</f>
        <v>0</v>
      </c>
      <c r="N197" s="6">
        <f>IF(Proiecte_finalizare!F197=Cotutela!$N$1,0.5,0)</f>
        <v>0</v>
      </c>
      <c r="O197" s="6">
        <f>IF(Proiecte_finalizare!F197=Cotutela!$O$1,0.5,0)</f>
        <v>0</v>
      </c>
      <c r="P197" s="6">
        <f>IF(Proiecte_finalizare!F197=Cotutela!$P$1,0.5,0)</f>
        <v>0</v>
      </c>
      <c r="Q197" s="6">
        <f>IF(Proiecte_finalizare!F197=Cotutela!$Q$1,0.5,0)</f>
        <v>0</v>
      </c>
      <c r="R197" s="6">
        <f>IF(Proiecte_finalizare!F197=Cotutela!$R$1,0.5,0)</f>
        <v>0</v>
      </c>
      <c r="S197" s="6">
        <f>IF(Proiecte_finalizare!F197=Cotutela!$S$1,0.5,0)</f>
        <v>0</v>
      </c>
      <c r="T197" s="6">
        <f>IF(Proiecte_finalizare!F197=Cotutela!$T$1,0.5,0)</f>
        <v>0</v>
      </c>
      <c r="U197" s="6">
        <f>IF(Proiecte_finalizare!F197=Cotutela!$U$1,0.5,0)</f>
        <v>0</v>
      </c>
      <c r="V197" s="6">
        <f>IF(Proiecte_finalizare!F197=Cotutela!$V$1,0.5,0)</f>
        <v>0</v>
      </c>
      <c r="W197" s="6">
        <f>IF(Proiecte_finalizare!F197=Cotutela!$W$1,0.5,0)</f>
        <v>0</v>
      </c>
      <c r="X197" s="6">
        <f>IF(Proiecte_finalizare!F197=Cotutela!$X$1,0.5,0)</f>
        <v>0</v>
      </c>
      <c r="Y197" s="6">
        <f>IF(Proiecte_finalizare!F197=Cotutela!$Y$1,0.5,0)</f>
        <v>0</v>
      </c>
      <c r="Z197" s="6">
        <f>IF(Proiecte_finalizare!F197=Cotutela!$Z$1,0.5,0)</f>
        <v>0</v>
      </c>
      <c r="AA197" s="6">
        <f>IF(Proiecte_finalizare!F197=Cotutela!$AA$1,0.5,0)</f>
        <v>0</v>
      </c>
      <c r="AB197" s="6">
        <f>IF(Proiecte_finalizare!F197=Cotutela!$AB$1,0.5,0)</f>
        <v>0</v>
      </c>
      <c r="AC197" s="6">
        <f>IF(Proiecte_finalizare!F197=Cotutela!$AC$1,0.5,0)</f>
        <v>0</v>
      </c>
      <c r="AD197" s="6">
        <f>IF(Proiecte_finalizare!F197=Cotutela!$AD$1,0.5,0)</f>
        <v>0</v>
      </c>
      <c r="AS197" s="6">
        <f>IF(Proiecte_finalizare!F197&lt;&gt;"",0.5-AT197,0)</f>
        <v>0</v>
      </c>
      <c r="AT197" s="6">
        <f t="shared" si="6"/>
        <v>0</v>
      </c>
      <c r="AU197" s="6">
        <f t="shared" si="7"/>
        <v>0</v>
      </c>
    </row>
    <row r="198" spans="1:47" x14ac:dyDescent="0.3">
      <c r="A198">
        <f>Proiecte_finalizare!A198</f>
        <v>197</v>
      </c>
      <c r="B198" t="str">
        <f>Proiecte_finalizare!B198</f>
        <v>RADU C. SORIN-ANDREI</v>
      </c>
      <c r="C198" s="6">
        <f>IF(Proiecte_finalizare!F198=Cotutela!$C$1,0.5,0)</f>
        <v>0</v>
      </c>
      <c r="D198" s="6">
        <f>IF(Proiecte_finalizare!F198=Cotutela!$D$1,0.5,0)</f>
        <v>0</v>
      </c>
      <c r="E198" s="6">
        <f>IF(Proiecte_finalizare!F198=Cotutela!$E$1,0.5,0)</f>
        <v>0</v>
      </c>
      <c r="F198" s="6">
        <f>IF(Proiecte_finalizare!F198=Cotutela!$F$1,0.5,0)</f>
        <v>0</v>
      </c>
      <c r="G198" s="6">
        <f>IF(Proiecte_finalizare!F198=Cotutela!$G$1,0.5,0)</f>
        <v>0</v>
      </c>
      <c r="H198" s="6">
        <f>IF(Proiecte_finalizare!F198=Cotutela!$H$1,0.5,0)</f>
        <v>0</v>
      </c>
      <c r="I198" s="6">
        <f>IF(Proiecte_finalizare!F198=Cotutela!$I$1,0.5,0)</f>
        <v>0</v>
      </c>
      <c r="J198" s="6">
        <f>IF(Proiecte_finalizare!F198=Cotutela!$J$1,0.5,0)</f>
        <v>0</v>
      </c>
      <c r="K198" s="6">
        <f>IF(Proiecte_finalizare!F198=Cotutela!$K$1,0.5,0)</f>
        <v>0</v>
      </c>
      <c r="L198" s="6">
        <f>IF(Proiecte_finalizare!F198=Cotutela!$L$1,0.5,0)</f>
        <v>0</v>
      </c>
      <c r="M198" s="6">
        <f>IF(Proiecte_finalizare!F198=Cotutela!$M$1,0.5,0)</f>
        <v>0</v>
      </c>
      <c r="N198" s="6">
        <f>IF(Proiecte_finalizare!F198=Cotutela!$N$1,0.5,0)</f>
        <v>0</v>
      </c>
      <c r="O198" s="6">
        <f>IF(Proiecte_finalizare!F198=Cotutela!$O$1,0.5,0)</f>
        <v>0</v>
      </c>
      <c r="P198" s="6">
        <f>IF(Proiecte_finalizare!F198=Cotutela!$P$1,0.5,0)</f>
        <v>0</v>
      </c>
      <c r="Q198" s="6">
        <f>IF(Proiecte_finalizare!F198=Cotutela!$Q$1,0.5,0)</f>
        <v>0</v>
      </c>
      <c r="R198" s="6">
        <f>IF(Proiecte_finalizare!F198=Cotutela!$R$1,0.5,0)</f>
        <v>0</v>
      </c>
      <c r="S198" s="6">
        <f>IF(Proiecte_finalizare!F198=Cotutela!$S$1,0.5,0)</f>
        <v>0</v>
      </c>
      <c r="T198" s="6">
        <f>IF(Proiecte_finalizare!F198=Cotutela!$T$1,0.5,0)</f>
        <v>0</v>
      </c>
      <c r="U198" s="6">
        <f>IF(Proiecte_finalizare!F198=Cotutela!$U$1,0.5,0)</f>
        <v>0</v>
      </c>
      <c r="V198" s="6">
        <f>IF(Proiecte_finalizare!F198=Cotutela!$V$1,0.5,0)</f>
        <v>0</v>
      </c>
      <c r="W198" s="6">
        <f>IF(Proiecte_finalizare!F198=Cotutela!$W$1,0.5,0)</f>
        <v>0</v>
      </c>
      <c r="X198" s="6">
        <f>IF(Proiecte_finalizare!F198=Cotutela!$X$1,0.5,0)</f>
        <v>0</v>
      </c>
      <c r="Y198" s="6">
        <f>IF(Proiecte_finalizare!F198=Cotutela!$Y$1,0.5,0)</f>
        <v>0</v>
      </c>
      <c r="Z198" s="6">
        <f>IF(Proiecte_finalizare!F198=Cotutela!$Z$1,0.5,0)</f>
        <v>0</v>
      </c>
      <c r="AA198" s="6">
        <f>IF(Proiecte_finalizare!F198=Cotutela!$AA$1,0.5,0)</f>
        <v>0</v>
      </c>
      <c r="AB198" s="6">
        <f>IF(Proiecte_finalizare!F198=Cotutela!$AB$1,0.5,0)</f>
        <v>0</v>
      </c>
      <c r="AC198" s="6">
        <f>IF(Proiecte_finalizare!F198=Cotutela!$AC$1,0.5,0)</f>
        <v>0</v>
      </c>
      <c r="AD198" s="6">
        <f>IF(Proiecte_finalizare!F198=Cotutela!$AD$1,0.5,0)</f>
        <v>0</v>
      </c>
      <c r="AS198" s="6">
        <f>IF(Proiecte_finalizare!F198&lt;&gt;"",0.5-AT198,0)</f>
        <v>0</v>
      </c>
      <c r="AT198" s="6">
        <f t="shared" si="6"/>
        <v>0</v>
      </c>
      <c r="AU198" s="6">
        <f t="shared" si="7"/>
        <v>0</v>
      </c>
    </row>
    <row r="199" spans="1:47" x14ac:dyDescent="0.3">
      <c r="A199">
        <f>Proiecte_finalizare!A199</f>
        <v>198</v>
      </c>
      <c r="B199" t="str">
        <f>Proiecte_finalizare!B199</f>
        <v>STĂNESCU F. GABRIEL ADRIAN</v>
      </c>
      <c r="C199" s="6">
        <f>IF(Proiecte_finalizare!F199=Cotutela!$C$1,0.5,0)</f>
        <v>0</v>
      </c>
      <c r="D199" s="6">
        <f>IF(Proiecte_finalizare!F199=Cotutela!$D$1,0.5,0)</f>
        <v>0</v>
      </c>
      <c r="E199" s="6">
        <f>IF(Proiecte_finalizare!F199=Cotutela!$E$1,0.5,0)</f>
        <v>0</v>
      </c>
      <c r="F199" s="6">
        <f>IF(Proiecte_finalizare!F199=Cotutela!$F$1,0.5,0)</f>
        <v>0</v>
      </c>
      <c r="G199" s="6">
        <f>IF(Proiecte_finalizare!F199=Cotutela!$G$1,0.5,0)</f>
        <v>0</v>
      </c>
      <c r="H199" s="6">
        <f>IF(Proiecte_finalizare!F199=Cotutela!$H$1,0.5,0)</f>
        <v>0</v>
      </c>
      <c r="I199" s="6">
        <f>IF(Proiecte_finalizare!F199=Cotutela!$I$1,0.5,0)</f>
        <v>0</v>
      </c>
      <c r="J199" s="6">
        <f>IF(Proiecte_finalizare!F199=Cotutela!$J$1,0.5,0)</f>
        <v>0</v>
      </c>
      <c r="K199" s="6">
        <f>IF(Proiecte_finalizare!F199=Cotutela!$K$1,0.5,0)</f>
        <v>0</v>
      </c>
      <c r="L199" s="6">
        <f>IF(Proiecte_finalizare!F199=Cotutela!$L$1,0.5,0)</f>
        <v>0</v>
      </c>
      <c r="M199" s="6">
        <f>IF(Proiecte_finalizare!F199=Cotutela!$M$1,0.5,0)</f>
        <v>0</v>
      </c>
      <c r="N199" s="6">
        <f>IF(Proiecte_finalizare!F199=Cotutela!$N$1,0.5,0)</f>
        <v>0</v>
      </c>
      <c r="O199" s="6">
        <f>IF(Proiecte_finalizare!F199=Cotutela!$O$1,0.5,0)</f>
        <v>0</v>
      </c>
      <c r="P199" s="6">
        <f>IF(Proiecte_finalizare!F199=Cotutela!$P$1,0.5,0)</f>
        <v>0</v>
      </c>
      <c r="Q199" s="6">
        <f>IF(Proiecte_finalizare!F199=Cotutela!$Q$1,0.5,0)</f>
        <v>0</v>
      </c>
      <c r="R199" s="6">
        <f>IF(Proiecte_finalizare!F199=Cotutela!$R$1,0.5,0)</f>
        <v>0</v>
      </c>
      <c r="S199" s="6">
        <f>IF(Proiecte_finalizare!F199=Cotutela!$S$1,0.5,0)</f>
        <v>0</v>
      </c>
      <c r="T199" s="6">
        <f>IF(Proiecte_finalizare!F199=Cotutela!$T$1,0.5,0)</f>
        <v>0</v>
      </c>
      <c r="U199" s="6">
        <f>IF(Proiecte_finalizare!F199=Cotutela!$U$1,0.5,0)</f>
        <v>0</v>
      </c>
      <c r="V199" s="6">
        <f>IF(Proiecte_finalizare!F199=Cotutela!$V$1,0.5,0)</f>
        <v>0</v>
      </c>
      <c r="W199" s="6">
        <f>IF(Proiecte_finalizare!F199=Cotutela!$W$1,0.5,0)</f>
        <v>0</v>
      </c>
      <c r="X199" s="6">
        <f>IF(Proiecte_finalizare!F199=Cotutela!$X$1,0.5,0)</f>
        <v>0</v>
      </c>
      <c r="Y199" s="6">
        <f>IF(Proiecte_finalizare!F199=Cotutela!$Y$1,0.5,0)</f>
        <v>0</v>
      </c>
      <c r="Z199" s="6">
        <f>IF(Proiecte_finalizare!F199=Cotutela!$Z$1,0.5,0)</f>
        <v>0</v>
      </c>
      <c r="AA199" s="6">
        <f>IF(Proiecte_finalizare!F199=Cotutela!$AA$1,0.5,0)</f>
        <v>0</v>
      </c>
      <c r="AB199" s="6">
        <f>IF(Proiecte_finalizare!F199=Cotutela!$AB$1,0.5,0)</f>
        <v>0</v>
      </c>
      <c r="AC199" s="6">
        <f>IF(Proiecte_finalizare!F199=Cotutela!$AC$1,0.5,0)</f>
        <v>0</v>
      </c>
      <c r="AD199" s="6">
        <f>IF(Proiecte_finalizare!F199=Cotutela!$AD$1,0.5,0)</f>
        <v>0</v>
      </c>
      <c r="AS199" s="6">
        <f>IF(Proiecte_finalizare!F199&lt;&gt;"",0.5-AT199,0)</f>
        <v>0</v>
      </c>
      <c r="AT199" s="6">
        <f t="shared" si="6"/>
        <v>0</v>
      </c>
      <c r="AU199" s="6">
        <f t="shared" si="7"/>
        <v>0</v>
      </c>
    </row>
    <row r="200" spans="1:47" x14ac:dyDescent="0.3">
      <c r="A200">
        <f>Proiecte_finalizare!A200</f>
        <v>199</v>
      </c>
      <c r="B200" t="str">
        <f>Proiecte_finalizare!B200</f>
        <v>ȚÎRCOVNICU M. MĂDĂLIN-DANIEL</v>
      </c>
      <c r="C200" s="6">
        <f>IF(Proiecte_finalizare!F200=Cotutela!$C$1,0.5,0)</f>
        <v>0</v>
      </c>
      <c r="D200" s="6">
        <f>IF(Proiecte_finalizare!F200=Cotutela!$D$1,0.5,0)</f>
        <v>0</v>
      </c>
      <c r="E200" s="6">
        <f>IF(Proiecte_finalizare!F200=Cotutela!$E$1,0.5,0)</f>
        <v>0</v>
      </c>
      <c r="F200" s="6">
        <f>IF(Proiecte_finalizare!F200=Cotutela!$F$1,0.5,0)</f>
        <v>0</v>
      </c>
      <c r="G200" s="6">
        <f>IF(Proiecte_finalizare!F200=Cotutela!$G$1,0.5,0)</f>
        <v>0</v>
      </c>
      <c r="H200" s="6">
        <f>IF(Proiecte_finalizare!F200=Cotutela!$H$1,0.5,0)</f>
        <v>0</v>
      </c>
      <c r="I200" s="6">
        <f>IF(Proiecte_finalizare!F200=Cotutela!$I$1,0.5,0)</f>
        <v>0</v>
      </c>
      <c r="J200" s="6">
        <f>IF(Proiecte_finalizare!F200=Cotutela!$J$1,0.5,0)</f>
        <v>0</v>
      </c>
      <c r="K200" s="6">
        <f>IF(Proiecte_finalizare!F200=Cotutela!$K$1,0.5,0)</f>
        <v>0</v>
      </c>
      <c r="L200" s="6">
        <f>IF(Proiecte_finalizare!F200=Cotutela!$L$1,0.5,0)</f>
        <v>0</v>
      </c>
      <c r="M200" s="6">
        <f>IF(Proiecte_finalizare!F200=Cotutela!$M$1,0.5,0)</f>
        <v>0</v>
      </c>
      <c r="N200" s="6">
        <f>IF(Proiecte_finalizare!F200=Cotutela!$N$1,0.5,0)</f>
        <v>0</v>
      </c>
      <c r="O200" s="6">
        <f>IF(Proiecte_finalizare!F200=Cotutela!$O$1,0.5,0)</f>
        <v>0</v>
      </c>
      <c r="P200" s="6">
        <f>IF(Proiecte_finalizare!F200=Cotutela!$P$1,0.5,0)</f>
        <v>0</v>
      </c>
      <c r="Q200" s="6">
        <f>IF(Proiecte_finalizare!F200=Cotutela!$Q$1,0.5,0)</f>
        <v>0</v>
      </c>
      <c r="R200" s="6">
        <f>IF(Proiecte_finalizare!F200=Cotutela!$R$1,0.5,0)</f>
        <v>0</v>
      </c>
      <c r="S200" s="6">
        <f>IF(Proiecte_finalizare!F200=Cotutela!$S$1,0.5,0)</f>
        <v>0</v>
      </c>
      <c r="T200" s="6">
        <f>IF(Proiecte_finalizare!F200=Cotutela!$T$1,0.5,0)</f>
        <v>0</v>
      </c>
      <c r="U200" s="6">
        <f>IF(Proiecte_finalizare!F200=Cotutela!$U$1,0.5,0)</f>
        <v>0</v>
      </c>
      <c r="V200" s="6">
        <f>IF(Proiecte_finalizare!F200=Cotutela!$V$1,0.5,0)</f>
        <v>0</v>
      </c>
      <c r="W200" s="6">
        <f>IF(Proiecte_finalizare!F200=Cotutela!$W$1,0.5,0)</f>
        <v>0</v>
      </c>
      <c r="X200" s="6">
        <f>IF(Proiecte_finalizare!F200=Cotutela!$X$1,0.5,0)</f>
        <v>0</v>
      </c>
      <c r="Y200" s="6">
        <f>IF(Proiecte_finalizare!F200=Cotutela!$Y$1,0.5,0)</f>
        <v>0</v>
      </c>
      <c r="Z200" s="6">
        <f>IF(Proiecte_finalizare!F200=Cotutela!$Z$1,0.5,0)</f>
        <v>0</v>
      </c>
      <c r="AA200" s="6">
        <f>IF(Proiecte_finalizare!F200=Cotutela!$AA$1,0.5,0)</f>
        <v>0</v>
      </c>
      <c r="AB200" s="6">
        <f>IF(Proiecte_finalizare!F200=Cotutela!$AB$1,0.5,0)</f>
        <v>0</v>
      </c>
      <c r="AC200" s="6">
        <f>IF(Proiecte_finalizare!F200=Cotutela!$AC$1,0.5,0)</f>
        <v>0</v>
      </c>
      <c r="AD200" s="6">
        <f>IF(Proiecte_finalizare!F200=Cotutela!$AD$1,0.5,0)</f>
        <v>0</v>
      </c>
      <c r="AS200" s="6">
        <f>IF(Proiecte_finalizare!F200&lt;&gt;"",0.5-AT200,0)</f>
        <v>0</v>
      </c>
      <c r="AT200" s="6">
        <f t="shared" si="6"/>
        <v>0</v>
      </c>
      <c r="AU200" s="6">
        <f t="shared" si="7"/>
        <v>0</v>
      </c>
    </row>
    <row r="201" spans="1:47" x14ac:dyDescent="0.3">
      <c r="A201">
        <f>Proiecte_finalizare!A201</f>
        <v>200</v>
      </c>
      <c r="B201" t="str">
        <f>Proiecte_finalizare!B201</f>
        <v>VELEA V.C. ȘTEFANIA-CORINA</v>
      </c>
      <c r="C201" s="6">
        <f>IF(Proiecte_finalizare!F201=Cotutela!$C$1,0.5,0)</f>
        <v>0</v>
      </c>
      <c r="D201" s="6">
        <f>IF(Proiecte_finalizare!F201=Cotutela!$D$1,0.5,0)</f>
        <v>0</v>
      </c>
      <c r="E201" s="6">
        <f>IF(Proiecte_finalizare!F201=Cotutela!$E$1,0.5,0)</f>
        <v>0</v>
      </c>
      <c r="F201" s="6">
        <f>IF(Proiecte_finalizare!F201=Cotutela!$F$1,0.5,0)</f>
        <v>0</v>
      </c>
      <c r="G201" s="6">
        <f>IF(Proiecte_finalizare!F201=Cotutela!$G$1,0.5,0)</f>
        <v>0</v>
      </c>
      <c r="H201" s="6">
        <f>IF(Proiecte_finalizare!F201=Cotutela!$H$1,0.5,0)</f>
        <v>0</v>
      </c>
      <c r="I201" s="6">
        <f>IF(Proiecte_finalizare!F201=Cotutela!$I$1,0.5,0)</f>
        <v>0</v>
      </c>
      <c r="J201" s="6">
        <f>IF(Proiecte_finalizare!F201=Cotutela!$J$1,0.5,0)</f>
        <v>0</v>
      </c>
      <c r="K201" s="6">
        <f>IF(Proiecte_finalizare!F201=Cotutela!$K$1,0.5,0)</f>
        <v>0</v>
      </c>
      <c r="L201" s="6">
        <f>IF(Proiecte_finalizare!F201=Cotutela!$L$1,0.5,0)</f>
        <v>0</v>
      </c>
      <c r="M201" s="6">
        <f>IF(Proiecte_finalizare!F201=Cotutela!$M$1,0.5,0)</f>
        <v>0</v>
      </c>
      <c r="N201" s="6">
        <f>IF(Proiecte_finalizare!F201=Cotutela!$N$1,0.5,0)</f>
        <v>0</v>
      </c>
      <c r="O201" s="6">
        <f>IF(Proiecte_finalizare!F201=Cotutela!$O$1,0.5,0)</f>
        <v>0</v>
      </c>
      <c r="P201" s="6">
        <f>IF(Proiecte_finalizare!F201=Cotutela!$P$1,0.5,0)</f>
        <v>0</v>
      </c>
      <c r="Q201" s="6">
        <f>IF(Proiecte_finalizare!F201=Cotutela!$Q$1,0.5,0)</f>
        <v>0</v>
      </c>
      <c r="R201" s="6">
        <f>IF(Proiecte_finalizare!F201=Cotutela!$R$1,0.5,0)</f>
        <v>0</v>
      </c>
      <c r="S201" s="6">
        <f>IF(Proiecte_finalizare!F201=Cotutela!$S$1,0.5,0)</f>
        <v>0</v>
      </c>
      <c r="T201" s="6">
        <f>IF(Proiecte_finalizare!F201=Cotutela!$T$1,0.5,0)</f>
        <v>0</v>
      </c>
      <c r="U201" s="6">
        <f>IF(Proiecte_finalizare!F201=Cotutela!$U$1,0.5,0)</f>
        <v>0</v>
      </c>
      <c r="V201" s="6">
        <f>IF(Proiecte_finalizare!F201=Cotutela!$V$1,0.5,0)</f>
        <v>0</v>
      </c>
      <c r="W201" s="6">
        <f>IF(Proiecte_finalizare!F201=Cotutela!$W$1,0.5,0)</f>
        <v>0</v>
      </c>
      <c r="X201" s="6">
        <f>IF(Proiecte_finalizare!F201=Cotutela!$X$1,0.5,0)</f>
        <v>0</v>
      </c>
      <c r="Y201" s="6">
        <f>IF(Proiecte_finalizare!F201=Cotutela!$Y$1,0.5,0)</f>
        <v>0</v>
      </c>
      <c r="Z201" s="6">
        <f>IF(Proiecte_finalizare!F201=Cotutela!$Z$1,0.5,0)</f>
        <v>0</v>
      </c>
      <c r="AA201" s="6">
        <f>IF(Proiecte_finalizare!F201=Cotutela!$AA$1,0.5,0)</f>
        <v>0</v>
      </c>
      <c r="AB201" s="6">
        <f>IF(Proiecte_finalizare!F201=Cotutela!$AB$1,0.5,0)</f>
        <v>0</v>
      </c>
      <c r="AC201" s="6">
        <f>IF(Proiecte_finalizare!F201=Cotutela!$AC$1,0.5,0)</f>
        <v>0</v>
      </c>
      <c r="AD201" s="6">
        <f>IF(Proiecte_finalizare!F201=Cotutela!$AD$1,0.5,0)</f>
        <v>0</v>
      </c>
      <c r="AS201" s="6">
        <f>IF(Proiecte_finalizare!F201&lt;&gt;"",0.5-AT201,0)</f>
        <v>0</v>
      </c>
      <c r="AT201" s="6">
        <f t="shared" si="6"/>
        <v>0</v>
      </c>
      <c r="AU201" s="6">
        <f t="shared" si="7"/>
        <v>0</v>
      </c>
    </row>
    <row r="202" spans="1:47" s="5" customFormat="1" ht="146.4" x14ac:dyDescent="0.3">
      <c r="C202" s="5" t="str">
        <f>C1</f>
        <v>ALBITA Anca</v>
      </c>
      <c r="D202" s="5" t="str">
        <f t="shared" ref="D202:AR202" si="8">D1</f>
        <v>BADULESCU Laviniu</v>
      </c>
      <c r="E202" s="5" t="str">
        <f t="shared" si="8"/>
        <v>BUJGOI Gheorghe</v>
      </c>
      <c r="F202" s="5" t="str">
        <f t="shared" si="8"/>
        <v>CIRCIUMARIU Dragos</v>
      </c>
      <c r="G202" s="5" t="str">
        <f t="shared" si="8"/>
        <v>CONSTANTINESCU Catalin</v>
      </c>
      <c r="H202" s="5" t="str">
        <f t="shared" si="8"/>
        <v>DANCIU Daniela</v>
      </c>
      <c r="I202" s="5" t="str">
        <f t="shared" si="8"/>
        <v>DOICARU Elena</v>
      </c>
      <c r="J202" s="5" t="str">
        <f t="shared" si="8"/>
        <v>FIRINCA Diana</v>
      </c>
      <c r="K202" s="5" t="str">
        <f t="shared" si="8"/>
        <v>HUREZEANU Bogdan</v>
      </c>
      <c r="L202" s="5" t="str">
        <f t="shared" si="8"/>
        <v>IACOB Andreea</v>
      </c>
      <c r="M202" s="5" t="str">
        <f t="shared" si="8"/>
        <v>IONETE Cosmin</v>
      </c>
      <c r="N202" s="5" t="str">
        <f t="shared" si="8"/>
        <v>MAICAN Camelia</v>
      </c>
      <c r="O202" s="5" t="str">
        <f t="shared" si="8"/>
        <v>MAMULEANU Madalin</v>
      </c>
      <c r="P202" s="5" t="str">
        <f t="shared" si="8"/>
        <v>NICHITELEA Geanina</v>
      </c>
      <c r="Q202" s="5" t="str">
        <f t="shared" si="8"/>
        <v>NICOLA Claudiu</v>
      </c>
      <c r="R202" s="5" t="str">
        <f t="shared" si="8"/>
        <v>NICOLA Marcel</v>
      </c>
      <c r="S202" s="5" t="str">
        <f t="shared" si="8"/>
        <v>PIRVU Cristian</v>
      </c>
      <c r="T202" s="5" t="str">
        <f t="shared" si="8"/>
        <v>POPA Bogdan</v>
      </c>
      <c r="U202" s="5" t="str">
        <f t="shared" si="8"/>
        <v>POPESCU Marian</v>
      </c>
      <c r="V202" s="5" t="str">
        <f t="shared" si="8"/>
        <v>PREJBEANU Razvan</v>
      </c>
      <c r="W202" s="5" t="str">
        <f t="shared" si="8"/>
        <v>ROMAN Monica</v>
      </c>
      <c r="X202" s="5" t="str">
        <f t="shared" si="8"/>
        <v>SELISTEANU Dan</v>
      </c>
      <c r="Y202" s="5" t="str">
        <f t="shared" si="8"/>
        <v>SENDRESCU Dorin</v>
      </c>
      <c r="Z202" s="5" t="str">
        <f t="shared" si="8"/>
        <v>STINGA Florin</v>
      </c>
      <c r="AA202" s="5" t="str">
        <f t="shared" si="8"/>
        <v>ȘULEA-IORGULESCU Constantin</v>
      </c>
      <c r="AB202" s="5" t="str">
        <f t="shared" si="8"/>
        <v>COJOCARU Dorian</v>
      </c>
      <c r="AC202" s="5" t="str">
        <f t="shared" si="8"/>
        <v>RESCEANU Ionut</v>
      </c>
      <c r="AD202" s="5" t="str">
        <f t="shared" si="8"/>
        <v>ROIBU Horatiu</v>
      </c>
      <c r="AE202" s="5">
        <f t="shared" si="8"/>
        <v>0</v>
      </c>
      <c r="AF202" s="5">
        <f t="shared" si="8"/>
        <v>0</v>
      </c>
      <c r="AG202" s="5">
        <f t="shared" si="8"/>
        <v>0</v>
      </c>
      <c r="AH202" s="5">
        <f t="shared" si="8"/>
        <v>0</v>
      </c>
      <c r="AI202" s="5">
        <f t="shared" si="8"/>
        <v>0</v>
      </c>
      <c r="AJ202" s="5">
        <f t="shared" si="8"/>
        <v>0</v>
      </c>
      <c r="AK202" s="5">
        <f t="shared" si="8"/>
        <v>0</v>
      </c>
      <c r="AL202" s="5">
        <f t="shared" si="8"/>
        <v>0</v>
      </c>
      <c r="AM202" s="5">
        <f t="shared" si="8"/>
        <v>0</v>
      </c>
      <c r="AN202" s="5">
        <f t="shared" si="8"/>
        <v>0</v>
      </c>
      <c r="AO202" s="5">
        <f t="shared" si="8"/>
        <v>0</v>
      </c>
      <c r="AP202" s="5">
        <f t="shared" si="8"/>
        <v>0</v>
      </c>
      <c r="AQ202" s="5">
        <f t="shared" si="8"/>
        <v>0</v>
      </c>
      <c r="AR202" s="5">
        <f t="shared" si="8"/>
        <v>0</v>
      </c>
    </row>
    <row r="203" spans="1:47" x14ac:dyDescent="0.3">
      <c r="C203" s="6">
        <f t="shared" ref="C203:AD203" si="9">SUM(C2:C201)</f>
        <v>0</v>
      </c>
      <c r="D203" s="6">
        <f t="shared" si="9"/>
        <v>0</v>
      </c>
      <c r="E203" s="6">
        <f t="shared" si="9"/>
        <v>1</v>
      </c>
      <c r="F203" s="6">
        <f t="shared" si="9"/>
        <v>0.5</v>
      </c>
      <c r="G203" s="6">
        <f t="shared" si="9"/>
        <v>0</v>
      </c>
      <c r="H203" s="6">
        <f t="shared" si="9"/>
        <v>0</v>
      </c>
      <c r="I203" s="6">
        <f t="shared" si="9"/>
        <v>0</v>
      </c>
      <c r="J203" s="6">
        <f t="shared" si="9"/>
        <v>0</v>
      </c>
      <c r="K203" s="6">
        <f t="shared" si="9"/>
        <v>0</v>
      </c>
      <c r="L203" s="6">
        <f t="shared" si="9"/>
        <v>0</v>
      </c>
      <c r="M203" s="6">
        <f t="shared" si="9"/>
        <v>0</v>
      </c>
      <c r="N203" s="6">
        <f t="shared" si="9"/>
        <v>0</v>
      </c>
      <c r="O203" s="6">
        <f t="shared" si="9"/>
        <v>0</v>
      </c>
      <c r="P203" s="6">
        <f t="shared" si="9"/>
        <v>0</v>
      </c>
      <c r="Q203" s="6">
        <f t="shared" si="9"/>
        <v>0</v>
      </c>
      <c r="R203" s="6">
        <f t="shared" si="9"/>
        <v>0</v>
      </c>
      <c r="S203" s="6">
        <f t="shared" si="9"/>
        <v>0</v>
      </c>
      <c r="T203" s="6">
        <f t="shared" si="9"/>
        <v>0</v>
      </c>
      <c r="U203" s="6">
        <f t="shared" si="9"/>
        <v>0</v>
      </c>
      <c r="V203" s="6">
        <f t="shared" si="9"/>
        <v>0</v>
      </c>
      <c r="W203" s="6">
        <f t="shared" si="9"/>
        <v>0</v>
      </c>
      <c r="X203" s="6">
        <f t="shared" si="9"/>
        <v>0</v>
      </c>
      <c r="Y203" s="6">
        <f t="shared" si="9"/>
        <v>0</v>
      </c>
      <c r="Z203" s="6">
        <f t="shared" si="9"/>
        <v>0</v>
      </c>
      <c r="AA203" s="6">
        <f t="shared" si="9"/>
        <v>0</v>
      </c>
      <c r="AB203" s="6">
        <f t="shared" si="9"/>
        <v>0</v>
      </c>
      <c r="AC203" s="6">
        <f t="shared" si="9"/>
        <v>0</v>
      </c>
      <c r="AD203" s="6">
        <f t="shared" si="9"/>
        <v>0</v>
      </c>
      <c r="AE203" s="6">
        <f t="shared" ref="AE203:AR203" si="10">SUM(AE2:AE201)</f>
        <v>0</v>
      </c>
      <c r="AF203" s="6">
        <f t="shared" si="10"/>
        <v>0</v>
      </c>
      <c r="AG203" s="6">
        <f t="shared" si="10"/>
        <v>0</v>
      </c>
      <c r="AH203" s="6">
        <f t="shared" si="10"/>
        <v>0</v>
      </c>
      <c r="AI203" s="6">
        <f t="shared" si="10"/>
        <v>0</v>
      </c>
      <c r="AJ203" s="6">
        <f t="shared" si="10"/>
        <v>0</v>
      </c>
      <c r="AK203" s="6">
        <f t="shared" si="10"/>
        <v>0</v>
      </c>
      <c r="AL203" s="6">
        <f t="shared" si="10"/>
        <v>0</v>
      </c>
      <c r="AM203" s="6">
        <f t="shared" si="10"/>
        <v>0</v>
      </c>
      <c r="AN203" s="6">
        <f t="shared" si="10"/>
        <v>0</v>
      </c>
      <c r="AO203" s="6">
        <f t="shared" si="10"/>
        <v>0</v>
      </c>
      <c r="AP203" s="6">
        <f t="shared" si="10"/>
        <v>0</v>
      </c>
      <c r="AQ203" s="6">
        <f t="shared" si="10"/>
        <v>0</v>
      </c>
      <c r="AR203" s="6">
        <f t="shared" si="10"/>
        <v>0</v>
      </c>
    </row>
  </sheetData>
  <sheetProtection algorithmName="SHA-512" hashValue="/Cosh8sALhT49kkV8vpFNt5KAD1klbBC28t3tIWWphOi1GlW3YPin0oCy6mVvc4L0FojcyjTEiU3rGuOzdi12g==" saltValue="Q68gfNNkBh5h/TWa4XdkU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Proiecte_finalizare</vt:lpstr>
      <vt:lpstr>Statistici</vt:lpstr>
      <vt:lpstr>Coordonatori_principali</vt:lpstr>
      <vt:lpstr>Cotutela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Constantinescu</dc:creator>
  <cp:lastModifiedBy>Catalin Constantinescu</cp:lastModifiedBy>
  <dcterms:created xsi:type="dcterms:W3CDTF">2025-11-11T08:25:50Z</dcterms:created>
  <dcterms:modified xsi:type="dcterms:W3CDTF">2025-11-12T06:58:08Z</dcterms:modified>
</cp:coreProperties>
</file>